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hazka.VAKVY\Documents\SSK Vyškov\Soutěže\2018\"/>
    </mc:Choice>
  </mc:AlternateContent>
  <xr:revisionPtr revIDLastSave="0" documentId="13_ncr:1_{86F26595-884F-482C-81E5-D0ADE8D23186}" xr6:coauthVersionLast="36" xr6:coauthVersionMax="36" xr10:uidLastSave="{00000000-0000-0000-0000-000000000000}"/>
  <bookViews>
    <workbookView xWindow="32772" yWindow="72" windowWidth="9720" windowHeight="7320" xr2:uid="{00000000-000D-0000-FFFF-FFFF00000000}"/>
  </bookViews>
  <sheets>
    <sheet name="LM, SM 60" sheetId="5" r:id="rId1"/>
    <sheet name="LM, SM 3x20" sheetId="27" r:id="rId2"/>
    <sheet name="Body" sheetId="26" state="hidden" r:id="rId3"/>
  </sheets>
  <definedNames>
    <definedName name="_xlnm._FilterDatabase" localSheetId="1" hidden="1">'LM, SM 3x20'!#REF!</definedName>
    <definedName name="_xlnm._FilterDatabase" localSheetId="0" hidden="1">'LM, SM 60'!$A$8:$U$30</definedName>
    <definedName name="_lp60" localSheetId="1">#REF!</definedName>
    <definedName name="_lp60">#REF!</definedName>
    <definedName name="body">Body!$A$2:$B$11</definedName>
    <definedName name="lm30a60" localSheetId="1">#REF!</definedName>
    <definedName name="lm30a60">#REF!</definedName>
    <definedName name="lm3x20" localSheetId="1">#REF!</definedName>
    <definedName name="lm3x20">#REF!</definedName>
    <definedName name="pepici" localSheetId="1">#REF!</definedName>
    <definedName name="pepici">#REF!</definedName>
    <definedName name="pepuci" localSheetId="1">#REF!</definedName>
    <definedName name="pepuci">#REF!</definedName>
    <definedName name="pere" localSheetId="1">#REF!</definedName>
    <definedName name="pere">#REF!</definedName>
    <definedName name="sp30a30" localSheetId="1">'LM, SM 3x20'!$C:$P</definedName>
    <definedName name="sp30a30">'LM, SM 60'!$C:$S</definedName>
    <definedName name="stp20a20a20" localSheetId="1">#REF!</definedName>
    <definedName name="stp20a20a20">#REF!</definedName>
    <definedName name="vp15a15" localSheetId="1">#REF!</definedName>
    <definedName name="vp15a15">#REF!</definedName>
    <definedName name="vstp15a15" localSheetId="1">#REF!</definedName>
    <definedName name="vstp15a15">#REF!</definedName>
  </definedNames>
  <calcPr calcId="162913"/>
</workbook>
</file>

<file path=xl/calcChain.xml><?xml version="1.0" encoding="utf-8"?>
<calcChain xmlns="http://schemas.openxmlformats.org/spreadsheetml/2006/main">
  <c r="U43" i="27" l="1"/>
  <c r="P43" i="27"/>
  <c r="K43" i="27"/>
  <c r="U42" i="27"/>
  <c r="P42" i="27"/>
  <c r="K42" i="27"/>
  <c r="U41" i="27"/>
  <c r="P41" i="27"/>
  <c r="K41" i="27"/>
  <c r="U40" i="27"/>
  <c r="P40" i="27"/>
  <c r="K40" i="27"/>
  <c r="U39" i="27"/>
  <c r="P39" i="27"/>
  <c r="K39" i="27"/>
  <c r="U38" i="27"/>
  <c r="P38" i="27"/>
  <c r="K38" i="27"/>
  <c r="U37" i="27"/>
  <c r="P37" i="27"/>
  <c r="K37" i="27"/>
  <c r="U36" i="27"/>
  <c r="P36" i="27"/>
  <c r="K36" i="27"/>
  <c r="U35" i="27"/>
  <c r="P35" i="27"/>
  <c r="K35" i="27"/>
  <c r="U34" i="27"/>
  <c r="P34" i="27"/>
  <c r="K34" i="27"/>
  <c r="U29" i="27"/>
  <c r="P29" i="27"/>
  <c r="K29" i="27"/>
  <c r="U28" i="27"/>
  <c r="P28" i="27"/>
  <c r="K28" i="27"/>
  <c r="U27" i="27"/>
  <c r="P27" i="27"/>
  <c r="K27" i="27"/>
  <c r="S63" i="5"/>
  <c r="S62" i="5"/>
  <c r="S61" i="5"/>
  <c r="S60" i="5"/>
  <c r="S59" i="5"/>
  <c r="S58" i="5"/>
  <c r="S57" i="5"/>
  <c r="S56" i="5"/>
  <c r="S55" i="5"/>
  <c r="S54" i="5"/>
  <c r="S53" i="5"/>
  <c r="S52" i="5"/>
  <c r="S47" i="5"/>
  <c r="S46" i="5"/>
  <c r="S45" i="5"/>
  <c r="S44" i="5"/>
  <c r="S39" i="5"/>
  <c r="S38" i="5"/>
  <c r="S37" i="5"/>
  <c r="S36" i="5"/>
  <c r="S35" i="5"/>
  <c r="S12" i="5"/>
  <c r="S23" i="5"/>
  <c r="S10" i="5"/>
  <c r="S14" i="5"/>
  <c r="S17" i="5"/>
  <c r="S29" i="5"/>
  <c r="S28" i="5"/>
  <c r="S27" i="5"/>
  <c r="S15" i="5"/>
  <c r="S16" i="5"/>
  <c r="S11" i="5"/>
  <c r="S20" i="5"/>
  <c r="S21" i="5"/>
  <c r="S22" i="5"/>
  <c r="S24" i="5"/>
  <c r="S25" i="5"/>
  <c r="S19" i="5"/>
  <c r="S18" i="5"/>
  <c r="S30" i="5"/>
  <c r="S13" i="5"/>
  <c r="U10" i="27"/>
  <c r="P10" i="27"/>
  <c r="K10" i="27"/>
  <c r="U19" i="27"/>
  <c r="P19" i="27"/>
  <c r="K19" i="27"/>
  <c r="U18" i="27"/>
  <c r="P18" i="27"/>
  <c r="K18" i="27"/>
  <c r="U22" i="27"/>
  <c r="P22" i="27"/>
  <c r="K22" i="27"/>
  <c r="U21" i="27"/>
  <c r="P21" i="27"/>
  <c r="K21" i="27"/>
  <c r="U14" i="27"/>
  <c r="P14" i="27"/>
  <c r="K14" i="27"/>
  <c r="U13" i="27"/>
  <c r="P13" i="27"/>
  <c r="K13" i="27"/>
  <c r="U12" i="27"/>
  <c r="P12" i="27"/>
  <c r="K12" i="27"/>
  <c r="U11" i="27"/>
  <c r="P11" i="27"/>
  <c r="K11" i="27"/>
  <c r="U16" i="27"/>
  <c r="P16" i="27"/>
  <c r="K16" i="27"/>
  <c r="U15" i="27"/>
  <c r="P15" i="27"/>
  <c r="K15" i="27"/>
  <c r="U17" i="27"/>
  <c r="P17" i="27"/>
  <c r="K17" i="27"/>
  <c r="U20" i="27"/>
  <c r="P20" i="27"/>
  <c r="K20" i="27"/>
  <c r="V37" i="27" l="1"/>
  <c r="V41" i="27"/>
  <c r="V43" i="27"/>
  <c r="V34" i="27"/>
  <c r="V38" i="27"/>
  <c r="V40" i="27"/>
  <c r="V36" i="27"/>
  <c r="V39" i="27"/>
  <c r="V35" i="27"/>
  <c r="V42" i="27"/>
  <c r="V27" i="27"/>
  <c r="V29" i="27"/>
  <c r="V28" i="27"/>
  <c r="V20" i="27"/>
  <c r="V17" i="27"/>
  <c r="V15" i="27"/>
  <c r="V16" i="27"/>
  <c r="V11" i="27"/>
  <c r="V12" i="27"/>
  <c r="V10" i="27"/>
  <c r="V13" i="27"/>
  <c r="V14" i="27"/>
  <c r="V21" i="27"/>
  <c r="V22" i="27"/>
  <c r="V18" i="27"/>
  <c r="V19" i="27"/>
  <c r="S26" i="5"/>
</calcChain>
</file>

<file path=xl/sharedStrings.xml><?xml version="1.0" encoding="utf-8"?>
<sst xmlns="http://schemas.openxmlformats.org/spreadsheetml/2006/main" count="487" uniqueCount="100">
  <si>
    <t>SSK</t>
  </si>
  <si>
    <t>CELKEM</t>
  </si>
  <si>
    <t>Pořadí</t>
  </si>
  <si>
    <t>Body</t>
  </si>
  <si>
    <t>PHK:</t>
  </si>
  <si>
    <t>Ředitel soutěže:</t>
  </si>
  <si>
    <t>Hlavní rozhodčí:</t>
  </si>
  <si>
    <t>Vleže</t>
  </si>
  <si>
    <t>Vstoje</t>
  </si>
  <si>
    <t>Vkleče</t>
  </si>
  <si>
    <t>Zdeněk Procházka - A0575</t>
  </si>
  <si>
    <t>0162 Slatina</t>
  </si>
  <si>
    <t>Brněnský střelecký festival - Mistrovství Jihomoravského kraje</t>
  </si>
  <si>
    <t>Datum konání: 19. 8. 2018</t>
  </si>
  <si>
    <t>VI</t>
  </si>
  <si>
    <t>VII</t>
  </si>
  <si>
    <t>VIII</t>
  </si>
  <si>
    <t>IX</t>
  </si>
  <si>
    <t>X</t>
  </si>
  <si>
    <t>CELKEM
CENTRY</t>
  </si>
  <si>
    <t>Zpracoval: Zdeněk Procházka</t>
  </si>
  <si>
    <t>V</t>
  </si>
  <si>
    <t>IV</t>
  </si>
  <si>
    <t>III</t>
  </si>
  <si>
    <t>II</t>
  </si>
  <si>
    <t>I</t>
  </si>
  <si>
    <t>Startovní
číslo</t>
  </si>
  <si>
    <t>Příjmení a jméno</t>
  </si>
  <si>
    <t>Rok
narození</t>
  </si>
  <si>
    <t>Číslo
průkazu</t>
  </si>
  <si>
    <t>Disciplína: SM+LM 60 2.kat.</t>
  </si>
  <si>
    <t>Disciplína: SM+LM 3x20 2.kat.</t>
  </si>
  <si>
    <t>Celkem
vkleče</t>
  </si>
  <si>
    <t>Celkem
vleže</t>
  </si>
  <si>
    <t>Celkem
vstoje</t>
  </si>
  <si>
    <t>Stanislav Hlaváček</t>
  </si>
  <si>
    <t>Materna Jiří</t>
  </si>
  <si>
    <t>298</t>
  </si>
  <si>
    <t>0161 Ždár nad Sázavou</t>
  </si>
  <si>
    <t>Hanke Lukáš</t>
  </si>
  <si>
    <t>40100</t>
  </si>
  <si>
    <t>0004 Ostroj Opava</t>
  </si>
  <si>
    <t>Zwinger Adam</t>
  </si>
  <si>
    <t>42396</t>
  </si>
  <si>
    <t>Novák Ondřej</t>
  </si>
  <si>
    <t>39887</t>
  </si>
  <si>
    <t>Helešic Jaroslav</t>
  </si>
  <si>
    <t>42391</t>
  </si>
  <si>
    <t>Nykrýnová Markéta</t>
  </si>
  <si>
    <t>38833</t>
  </si>
  <si>
    <t>41800</t>
  </si>
  <si>
    <t>Pospíšek Jaroslav</t>
  </si>
  <si>
    <t>40238</t>
  </si>
  <si>
    <t>Chytilová Babeta</t>
  </si>
  <si>
    <t>40241</t>
  </si>
  <si>
    <t>Helešicová Barbora</t>
  </si>
  <si>
    <t>40246</t>
  </si>
  <si>
    <t>Dukla Plzeň</t>
  </si>
  <si>
    <t>Dočkal Jiří</t>
  </si>
  <si>
    <t>33383</t>
  </si>
  <si>
    <t>Žůrek Martin</t>
  </si>
  <si>
    <t>41661</t>
  </si>
  <si>
    <t>0210 Uherský Ostroh</t>
  </si>
  <si>
    <t>Halíček Josef</t>
  </si>
  <si>
    <t>41407</t>
  </si>
  <si>
    <t>Kalný Radek</t>
  </si>
  <si>
    <t>41028</t>
  </si>
  <si>
    <t>Ilková Zuzana</t>
  </si>
  <si>
    <t>38989</t>
  </si>
  <si>
    <t>Skala Václav</t>
  </si>
  <si>
    <t>40712</t>
  </si>
  <si>
    <t>Zaplatílek Ondřej</t>
  </si>
  <si>
    <t>Vykoupilová Iva</t>
  </si>
  <si>
    <t>41802</t>
  </si>
  <si>
    <t>Pokorný David</t>
  </si>
  <si>
    <t>26381</t>
  </si>
  <si>
    <t>Hlaváček Stanislav</t>
  </si>
  <si>
    <t>5657</t>
  </si>
  <si>
    <t>Opluštilová Marie</t>
  </si>
  <si>
    <t>XI</t>
  </si>
  <si>
    <t>XII</t>
  </si>
  <si>
    <t>40713</t>
  </si>
  <si>
    <t>41206</t>
  </si>
  <si>
    <t>M+J</t>
  </si>
  <si>
    <t>Dorost</t>
  </si>
  <si>
    <t>Ž+Jky</t>
  </si>
  <si>
    <t>VÝSLEDKOVÁ LISTINA</t>
  </si>
  <si>
    <t>Celkové pořadí</t>
  </si>
  <si>
    <t>Ž-Jky</t>
  </si>
  <si>
    <t>Dr. Ing. Jan Procházka - A0574</t>
  </si>
  <si>
    <t>Místo konání: Luleč - pořadatel SSK 0503 Vyškov, SSK 0162 Slatina</t>
  </si>
  <si>
    <t>Ž+Jky+Dorost</t>
  </si>
  <si>
    <t>Město Vyškov</t>
  </si>
  <si>
    <t>se sídlem Masarykovo nám. 108/1,</t>
  </si>
  <si>
    <t>682 01 Vyškov, IČO 00292427</t>
  </si>
  <si>
    <t>Jihomoravský kraj</t>
  </si>
  <si>
    <t>se sídlem Žerotínovo nám. 449/3</t>
  </si>
  <si>
    <t>601 82 Brno, IČO 70888337</t>
  </si>
  <si>
    <t>Finanční podporu při realizaci projektu „Rozšíření objektu sportovní střelnice Luleč nákupem sousedních nemovitostí“ nám</t>
  </si>
  <si>
    <t>v roce 2018 poskytlo: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</si>
</sst>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charset val="238"/>
    </font>
    <font>
      <b/>
      <i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49" fontId="3" fillId="0" borderId="0" xfId="0" applyNumberFormat="1" applyFont="1" applyFill="1" applyAlignment="1"/>
    <xf numFmtId="0" fontId="7" fillId="0" borderId="0" xfId="0" applyFont="1" applyFill="1" applyAlignme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8" fillId="0" borderId="5" xfId="0" applyFont="1" applyFill="1" applyBorder="1" applyAlignment="1"/>
    <xf numFmtId="0" fontId="4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2" borderId="6" xfId="0" applyFont="1" applyFill="1" applyBorder="1" applyAlignment="1"/>
    <xf numFmtId="49" fontId="3" fillId="2" borderId="6" xfId="0" applyNumberFormat="1" applyFont="1" applyFill="1" applyBorder="1" applyAlignment="1"/>
    <xf numFmtId="0" fontId="3" fillId="2" borderId="5" xfId="0" applyFont="1" applyFill="1" applyBorder="1" applyAlignment="1"/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4" fillId="0" borderId="2" xfId="0" applyFont="1" applyFill="1" applyBorder="1" applyAlignment="1"/>
    <xf numFmtId="0" fontId="4" fillId="2" borderId="5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" fillId="2" borderId="0" xfId="0" applyFont="1" applyFill="1" applyBorder="1" applyAlignment="1"/>
    <xf numFmtId="49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2" borderId="5" xfId="0" applyFont="1" applyFill="1" applyBorder="1" applyAlignment="1">
      <alignment horizontal="right"/>
    </xf>
    <xf numFmtId="0" fontId="4" fillId="0" borderId="7" xfId="0" applyFont="1" applyFill="1" applyBorder="1" applyAlignment="1"/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52071</xdr:colOff>
      <xdr:row>71</xdr:row>
      <xdr:rowOff>12701</xdr:rowOff>
    </xdr:from>
    <xdr:to>
      <xdr:col>4</xdr:col>
      <xdr:colOff>93713</xdr:colOff>
      <xdr:row>74</xdr:row>
      <xdr:rowOff>6351</xdr:rowOff>
    </xdr:to>
    <xdr:pic>
      <xdr:nvPicPr>
        <xdr:cNvPr id="4" name="Obrázek 3" descr="500px-Znak_města_Vyškova_svg[1]">
          <a:extLst>
            <a:ext uri="{FF2B5EF4-FFF2-40B4-BE49-F238E27FC236}">
              <a16:creationId xmlns:a16="http://schemas.microsoft.com/office/drawing/2014/main" id="{8DCD514D-A9EA-409E-9396-463C5C37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721" y="11785601"/>
          <a:ext cx="448042" cy="5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12700</xdr:colOff>
      <xdr:row>75</xdr:row>
      <xdr:rowOff>12700</xdr:rowOff>
    </xdr:from>
    <xdr:to>
      <xdr:col>5</xdr:col>
      <xdr:colOff>956854</xdr:colOff>
      <xdr:row>77</xdr:row>
      <xdr:rowOff>44450</xdr:rowOff>
    </xdr:to>
    <xdr:pic>
      <xdr:nvPicPr>
        <xdr:cNvPr id="5" name="Obrázek 4" descr="symbolika_logoJmK_2010">
          <a:extLst>
            <a:ext uri="{FF2B5EF4-FFF2-40B4-BE49-F238E27FC236}">
              <a16:creationId xmlns:a16="http://schemas.microsoft.com/office/drawing/2014/main" id="{5C76A934-C1E4-4641-8242-B6C50645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2674600"/>
          <a:ext cx="1839504" cy="38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52071</xdr:colOff>
      <xdr:row>51</xdr:row>
      <xdr:rowOff>12701</xdr:rowOff>
    </xdr:from>
    <xdr:to>
      <xdr:col>4</xdr:col>
      <xdr:colOff>93713</xdr:colOff>
      <xdr:row>54</xdr:row>
      <xdr:rowOff>6351</xdr:rowOff>
    </xdr:to>
    <xdr:pic>
      <xdr:nvPicPr>
        <xdr:cNvPr id="2" name="Obrázek 1" descr="500px-Znak_města_Vyškova_svg[1]">
          <a:extLst>
            <a:ext uri="{FF2B5EF4-FFF2-40B4-BE49-F238E27FC236}">
              <a16:creationId xmlns:a16="http://schemas.microsoft.com/office/drawing/2014/main" id="{8BEE63F9-3BE2-47E3-8799-2B8EED5D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991" y="11709401"/>
          <a:ext cx="445502" cy="519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12700</xdr:colOff>
      <xdr:row>55</xdr:row>
      <xdr:rowOff>12700</xdr:rowOff>
    </xdr:from>
    <xdr:to>
      <xdr:col>5</xdr:col>
      <xdr:colOff>956854</xdr:colOff>
      <xdr:row>57</xdr:row>
      <xdr:rowOff>44450</xdr:rowOff>
    </xdr:to>
    <xdr:pic>
      <xdr:nvPicPr>
        <xdr:cNvPr id="3" name="Obrázek 2" descr="symbolika_logoJmK_2010">
          <a:extLst>
            <a:ext uri="{FF2B5EF4-FFF2-40B4-BE49-F238E27FC236}">
              <a16:creationId xmlns:a16="http://schemas.microsoft.com/office/drawing/2014/main" id="{DEA2CE2C-6F28-4389-B38A-278A1376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620" y="12410440"/>
          <a:ext cx="1835694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8"/>
  <sheetViews>
    <sheetView tabSelected="1" zoomScale="120" workbookViewId="0">
      <selection sqref="A1:T1"/>
    </sheetView>
  </sheetViews>
  <sheetFormatPr defaultColWidth="9.109375" defaultRowHeight="13.8" x14ac:dyDescent="0.3"/>
  <cols>
    <col min="1" max="1" width="5.6640625" style="15" customWidth="1"/>
    <col min="2" max="2" width="7.5546875" style="2" customWidth="1"/>
    <col min="3" max="3" width="16.33203125" style="2" customWidth="1"/>
    <col min="4" max="4" width="5.88671875" style="5" customWidth="1"/>
    <col min="5" max="5" width="7.109375" style="5" customWidth="1"/>
    <col min="6" max="6" width="17.5546875" style="2" bestFit="1" customWidth="1"/>
    <col min="7" max="16" width="3" style="2" customWidth="1"/>
    <col min="17" max="17" width="3.33203125" style="2" customWidth="1"/>
    <col min="18" max="18" width="3" style="2" customWidth="1"/>
    <col min="19" max="19" width="5.5546875" style="2" bestFit="1" customWidth="1"/>
    <col min="20" max="20" width="5.6640625" style="2" customWidth="1"/>
    <col min="21" max="16384" width="9.109375" style="2"/>
  </cols>
  <sheetData>
    <row r="1" spans="1:21" ht="18" x14ac:dyDescent="0.35">
      <c r="A1" s="50" t="s">
        <v>86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x14ac:dyDescent="0.3">
      <c r="A2" s="51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1" s="3" customFormat="1" x14ac:dyDescent="0.3">
      <c r="A3" s="51" t="s">
        <v>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1" x14ac:dyDescent="0.3">
      <c r="A4" s="51" t="s">
        <v>13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1" ht="15.6" x14ac:dyDescent="0.3">
      <c r="A5" s="52" t="s">
        <v>30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1" ht="15.6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1" x14ac:dyDescent="0.3">
      <c r="A7" s="34" t="s">
        <v>87</v>
      </c>
    </row>
    <row r="8" spans="1:21" s="6" customFormat="1" ht="10.199999999999999" customHeight="1" x14ac:dyDescent="0.2">
      <c r="A8" s="43" t="s">
        <v>2</v>
      </c>
      <c r="B8" s="48" t="s">
        <v>26</v>
      </c>
      <c r="C8" s="43" t="s">
        <v>27</v>
      </c>
      <c r="D8" s="48" t="s">
        <v>28</v>
      </c>
      <c r="E8" s="48" t="s">
        <v>29</v>
      </c>
      <c r="F8" s="43" t="s">
        <v>0</v>
      </c>
      <c r="G8" s="45" t="s">
        <v>7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43" t="s">
        <v>1</v>
      </c>
      <c r="T8" s="48" t="s">
        <v>19</v>
      </c>
    </row>
    <row r="9" spans="1:21" s="6" customFormat="1" ht="10.199999999999999" customHeight="1" x14ac:dyDescent="0.2">
      <c r="A9" s="44"/>
      <c r="B9" s="49"/>
      <c r="C9" s="44"/>
      <c r="D9" s="49"/>
      <c r="E9" s="49"/>
      <c r="F9" s="44" t="s">
        <v>0</v>
      </c>
      <c r="G9" s="14" t="s">
        <v>25</v>
      </c>
      <c r="H9" s="14" t="s">
        <v>24</v>
      </c>
      <c r="I9" s="14" t="s">
        <v>23</v>
      </c>
      <c r="J9" s="14" t="s">
        <v>22</v>
      </c>
      <c r="K9" s="14" t="s">
        <v>21</v>
      </c>
      <c r="L9" s="14" t="s">
        <v>14</v>
      </c>
      <c r="M9" s="14" t="s">
        <v>15</v>
      </c>
      <c r="N9" s="14" t="s">
        <v>16</v>
      </c>
      <c r="O9" s="14" t="s">
        <v>17</v>
      </c>
      <c r="P9" s="24" t="s">
        <v>18</v>
      </c>
      <c r="Q9" s="24" t="s">
        <v>79</v>
      </c>
      <c r="R9" s="14" t="s">
        <v>80</v>
      </c>
      <c r="S9" s="44"/>
      <c r="T9" s="49"/>
    </row>
    <row r="10" spans="1:21" s="6" customFormat="1" x14ac:dyDescent="0.3">
      <c r="A10" s="7">
        <v>1</v>
      </c>
      <c r="B10" s="7">
        <v>7</v>
      </c>
      <c r="C10" s="25" t="s">
        <v>51</v>
      </c>
      <c r="D10" s="25">
        <v>2001</v>
      </c>
      <c r="E10" s="26" t="s">
        <v>52</v>
      </c>
      <c r="F10" s="26" t="s">
        <v>11</v>
      </c>
      <c r="G10" s="29">
        <v>50</v>
      </c>
      <c r="H10" s="29">
        <v>49</v>
      </c>
      <c r="I10" s="29">
        <v>49</v>
      </c>
      <c r="J10" s="29">
        <v>48</v>
      </c>
      <c r="K10" s="29">
        <v>48</v>
      </c>
      <c r="L10" s="29">
        <v>49</v>
      </c>
      <c r="M10" s="29">
        <v>49</v>
      </c>
      <c r="N10" s="29">
        <v>50</v>
      </c>
      <c r="O10" s="29">
        <v>47</v>
      </c>
      <c r="P10" s="29">
        <v>47</v>
      </c>
      <c r="Q10" s="29">
        <v>48</v>
      </c>
      <c r="R10" s="29">
        <v>47</v>
      </c>
      <c r="S10" s="31">
        <f t="shared" ref="S10:S30" si="0">IF(G10&lt;&gt;"",SUM(G10:R10),"")</f>
        <v>581</v>
      </c>
      <c r="T10" s="21"/>
      <c r="U10" s="2" t="s">
        <v>84</v>
      </c>
    </row>
    <row r="11" spans="1:21" x14ac:dyDescent="0.3">
      <c r="A11" s="8">
        <v>2</v>
      </c>
      <c r="B11" s="7">
        <v>15</v>
      </c>
      <c r="C11" s="27" t="s">
        <v>78</v>
      </c>
      <c r="D11" s="27">
        <v>2002</v>
      </c>
      <c r="E11" s="28" t="s">
        <v>82</v>
      </c>
      <c r="F11" s="26" t="s">
        <v>11</v>
      </c>
      <c r="G11" s="29">
        <v>47</v>
      </c>
      <c r="H11" s="29">
        <v>49</v>
      </c>
      <c r="I11" s="29">
        <v>48</v>
      </c>
      <c r="J11" s="29">
        <v>50</v>
      </c>
      <c r="K11" s="29">
        <v>49</v>
      </c>
      <c r="L11" s="29">
        <v>50</v>
      </c>
      <c r="M11" s="29">
        <v>48</v>
      </c>
      <c r="N11" s="29">
        <v>46</v>
      </c>
      <c r="O11" s="29">
        <v>50</v>
      </c>
      <c r="P11" s="29">
        <v>48</v>
      </c>
      <c r="Q11" s="29">
        <v>48</v>
      </c>
      <c r="R11" s="29">
        <v>47</v>
      </c>
      <c r="S11" s="30">
        <f t="shared" si="0"/>
        <v>580</v>
      </c>
      <c r="T11" s="21"/>
      <c r="U11" s="2" t="s">
        <v>85</v>
      </c>
    </row>
    <row r="12" spans="1:21" x14ac:dyDescent="0.3">
      <c r="A12" s="7">
        <v>3</v>
      </c>
      <c r="B12" s="8">
        <v>5</v>
      </c>
      <c r="C12" s="27" t="s">
        <v>76</v>
      </c>
      <c r="D12" s="27">
        <v>1954</v>
      </c>
      <c r="E12" s="28" t="s">
        <v>77</v>
      </c>
      <c r="F12" s="26" t="s">
        <v>11</v>
      </c>
      <c r="G12" s="29">
        <v>45</v>
      </c>
      <c r="H12" s="29">
        <v>49</v>
      </c>
      <c r="I12" s="29">
        <v>47</v>
      </c>
      <c r="J12" s="29">
        <v>49</v>
      </c>
      <c r="K12" s="29">
        <v>48</v>
      </c>
      <c r="L12" s="29">
        <v>48</v>
      </c>
      <c r="M12" s="29">
        <v>49</v>
      </c>
      <c r="N12" s="29">
        <v>48</v>
      </c>
      <c r="O12" s="29">
        <v>49</v>
      </c>
      <c r="P12" s="29">
        <v>50</v>
      </c>
      <c r="Q12" s="29">
        <v>49</v>
      </c>
      <c r="R12" s="29">
        <v>48</v>
      </c>
      <c r="S12" s="30">
        <f t="shared" si="0"/>
        <v>579</v>
      </c>
      <c r="T12" s="21"/>
      <c r="U12" s="2" t="s">
        <v>83</v>
      </c>
    </row>
    <row r="13" spans="1:21" x14ac:dyDescent="0.3">
      <c r="A13" s="7">
        <v>4</v>
      </c>
      <c r="B13" s="8">
        <v>26</v>
      </c>
      <c r="C13" s="27" t="s">
        <v>39</v>
      </c>
      <c r="D13" s="27">
        <v>2002</v>
      </c>
      <c r="E13" s="28" t="s">
        <v>40</v>
      </c>
      <c r="F13" s="26" t="s">
        <v>41</v>
      </c>
      <c r="G13" s="29">
        <v>50</v>
      </c>
      <c r="H13" s="29">
        <v>49</v>
      </c>
      <c r="I13" s="29">
        <v>46</v>
      </c>
      <c r="J13" s="29">
        <v>48</v>
      </c>
      <c r="K13" s="29">
        <v>48</v>
      </c>
      <c r="L13" s="29">
        <v>48</v>
      </c>
      <c r="M13" s="29">
        <v>47</v>
      </c>
      <c r="N13" s="29">
        <v>47</v>
      </c>
      <c r="O13" s="29">
        <v>50</v>
      </c>
      <c r="P13" s="29">
        <v>48</v>
      </c>
      <c r="Q13" s="29">
        <v>49</v>
      </c>
      <c r="R13" s="29">
        <v>47</v>
      </c>
      <c r="S13" s="30">
        <f t="shared" si="0"/>
        <v>577</v>
      </c>
      <c r="T13" s="21"/>
      <c r="U13" s="2" t="s">
        <v>84</v>
      </c>
    </row>
    <row r="14" spans="1:21" x14ac:dyDescent="0.3">
      <c r="A14" s="8">
        <v>5</v>
      </c>
      <c r="B14" s="7">
        <v>8</v>
      </c>
      <c r="C14" s="27" t="s">
        <v>53</v>
      </c>
      <c r="D14" s="27">
        <v>2001</v>
      </c>
      <c r="E14" s="28" t="s">
        <v>54</v>
      </c>
      <c r="F14" s="26" t="s">
        <v>11</v>
      </c>
      <c r="G14" s="29">
        <v>49</v>
      </c>
      <c r="H14" s="29">
        <v>46</v>
      </c>
      <c r="I14" s="29">
        <v>48</v>
      </c>
      <c r="J14" s="29">
        <v>48</v>
      </c>
      <c r="K14" s="29">
        <v>49</v>
      </c>
      <c r="L14" s="29">
        <v>47</v>
      </c>
      <c r="M14" s="29">
        <v>49</v>
      </c>
      <c r="N14" s="29">
        <v>50</v>
      </c>
      <c r="O14" s="29">
        <v>48</v>
      </c>
      <c r="P14" s="29">
        <v>48</v>
      </c>
      <c r="Q14" s="29">
        <v>45</v>
      </c>
      <c r="R14" s="29">
        <v>48</v>
      </c>
      <c r="S14" s="30">
        <f t="shared" si="0"/>
        <v>575</v>
      </c>
      <c r="T14" s="21"/>
      <c r="U14" s="2" t="s">
        <v>85</v>
      </c>
    </row>
    <row r="15" spans="1:21" x14ac:dyDescent="0.3">
      <c r="A15" s="7">
        <v>6</v>
      </c>
      <c r="B15" s="8">
        <v>13</v>
      </c>
      <c r="C15" s="27" t="s">
        <v>36</v>
      </c>
      <c r="D15" s="27">
        <v>1964</v>
      </c>
      <c r="E15" s="28" t="s">
        <v>37</v>
      </c>
      <c r="F15" s="26" t="s">
        <v>38</v>
      </c>
      <c r="G15" s="29">
        <v>49</v>
      </c>
      <c r="H15" s="29">
        <v>47</v>
      </c>
      <c r="I15" s="29">
        <v>46</v>
      </c>
      <c r="J15" s="29">
        <v>48</v>
      </c>
      <c r="K15" s="29">
        <v>49</v>
      </c>
      <c r="L15" s="29">
        <v>49</v>
      </c>
      <c r="M15" s="29">
        <v>48</v>
      </c>
      <c r="N15" s="29">
        <v>49</v>
      </c>
      <c r="O15" s="29">
        <v>47</v>
      </c>
      <c r="P15" s="29">
        <v>48</v>
      </c>
      <c r="Q15" s="29">
        <v>49</v>
      </c>
      <c r="R15" s="29">
        <v>46</v>
      </c>
      <c r="S15" s="30">
        <f t="shared" si="0"/>
        <v>575</v>
      </c>
      <c r="T15" s="21"/>
      <c r="U15" s="2" t="s">
        <v>83</v>
      </c>
    </row>
    <row r="16" spans="1:21" x14ac:dyDescent="0.3">
      <c r="A16" s="7">
        <v>7</v>
      </c>
      <c r="B16" s="8">
        <v>14</v>
      </c>
      <c r="C16" s="27" t="s">
        <v>74</v>
      </c>
      <c r="D16" s="27">
        <v>1984</v>
      </c>
      <c r="E16" s="28" t="s">
        <v>75</v>
      </c>
      <c r="F16" s="26" t="s">
        <v>11</v>
      </c>
      <c r="G16" s="29">
        <v>47</v>
      </c>
      <c r="H16" s="29">
        <v>48</v>
      </c>
      <c r="I16" s="29">
        <v>49</v>
      </c>
      <c r="J16" s="29">
        <v>47</v>
      </c>
      <c r="K16" s="29">
        <v>48</v>
      </c>
      <c r="L16" s="29">
        <v>47</v>
      </c>
      <c r="M16" s="29">
        <v>48</v>
      </c>
      <c r="N16" s="29">
        <v>48</v>
      </c>
      <c r="O16" s="29">
        <v>48</v>
      </c>
      <c r="P16" s="29">
        <v>49</v>
      </c>
      <c r="Q16" s="29">
        <v>48</v>
      </c>
      <c r="R16" s="29">
        <v>46</v>
      </c>
      <c r="S16" s="30">
        <f t="shared" si="0"/>
        <v>573</v>
      </c>
      <c r="T16" s="21"/>
      <c r="U16" s="2" t="s">
        <v>83</v>
      </c>
    </row>
    <row r="17" spans="1:21" x14ac:dyDescent="0.3">
      <c r="A17" s="8">
        <v>8</v>
      </c>
      <c r="B17" s="7">
        <v>9</v>
      </c>
      <c r="C17" s="27" t="s">
        <v>48</v>
      </c>
      <c r="D17" s="27">
        <v>1994</v>
      </c>
      <c r="E17" s="28" t="s">
        <v>49</v>
      </c>
      <c r="F17" s="26" t="s">
        <v>11</v>
      </c>
      <c r="G17" s="29">
        <v>47</v>
      </c>
      <c r="H17" s="29">
        <v>47</v>
      </c>
      <c r="I17" s="29">
        <v>47</v>
      </c>
      <c r="J17" s="29">
        <v>47</v>
      </c>
      <c r="K17" s="29">
        <v>49</v>
      </c>
      <c r="L17" s="29">
        <v>46</v>
      </c>
      <c r="M17" s="29">
        <v>46</v>
      </c>
      <c r="N17" s="29">
        <v>50</v>
      </c>
      <c r="O17" s="29">
        <v>46</v>
      </c>
      <c r="P17" s="29">
        <v>49</v>
      </c>
      <c r="Q17" s="29">
        <v>49</v>
      </c>
      <c r="R17" s="29">
        <v>48</v>
      </c>
      <c r="S17" s="30">
        <f t="shared" si="0"/>
        <v>571</v>
      </c>
      <c r="T17" s="21"/>
      <c r="U17" s="2" t="s">
        <v>85</v>
      </c>
    </row>
    <row r="18" spans="1:21" x14ac:dyDescent="0.3">
      <c r="A18" s="7">
        <v>9</v>
      </c>
      <c r="B18" s="8">
        <v>23</v>
      </c>
      <c r="C18" s="27" t="s">
        <v>67</v>
      </c>
      <c r="D18" s="27">
        <v>2001</v>
      </c>
      <c r="E18" s="28" t="s">
        <v>68</v>
      </c>
      <c r="F18" s="26" t="s">
        <v>62</v>
      </c>
      <c r="G18" s="29">
        <v>46</v>
      </c>
      <c r="H18" s="29">
        <v>47</v>
      </c>
      <c r="I18" s="29">
        <v>49</v>
      </c>
      <c r="J18" s="29">
        <v>48</v>
      </c>
      <c r="K18" s="29">
        <v>48</v>
      </c>
      <c r="L18" s="29">
        <v>48</v>
      </c>
      <c r="M18" s="29">
        <v>47</v>
      </c>
      <c r="N18" s="29">
        <v>47</v>
      </c>
      <c r="O18" s="29">
        <v>49</v>
      </c>
      <c r="P18" s="29">
        <v>47</v>
      </c>
      <c r="Q18" s="29">
        <v>47</v>
      </c>
      <c r="R18" s="29">
        <v>48</v>
      </c>
      <c r="S18" s="32">
        <f t="shared" si="0"/>
        <v>571</v>
      </c>
      <c r="T18" s="21">
        <v>19</v>
      </c>
      <c r="U18" s="2" t="s">
        <v>84</v>
      </c>
    </row>
    <row r="19" spans="1:21" x14ac:dyDescent="0.3">
      <c r="A19" s="7">
        <v>10</v>
      </c>
      <c r="B19" s="8">
        <v>22</v>
      </c>
      <c r="C19" s="27" t="s">
        <v>65</v>
      </c>
      <c r="D19" s="27">
        <v>2002</v>
      </c>
      <c r="E19" s="28" t="s">
        <v>66</v>
      </c>
      <c r="F19" s="26" t="s">
        <v>62</v>
      </c>
      <c r="G19" s="29">
        <v>46</v>
      </c>
      <c r="H19" s="29">
        <v>49</v>
      </c>
      <c r="I19" s="29">
        <v>49</v>
      </c>
      <c r="J19" s="29">
        <v>49</v>
      </c>
      <c r="K19" s="29">
        <v>48</v>
      </c>
      <c r="L19" s="29">
        <v>46</v>
      </c>
      <c r="M19" s="29">
        <v>47</v>
      </c>
      <c r="N19" s="29">
        <v>46</v>
      </c>
      <c r="O19" s="29">
        <v>48</v>
      </c>
      <c r="P19" s="29">
        <v>47</v>
      </c>
      <c r="Q19" s="29">
        <v>47</v>
      </c>
      <c r="R19" s="29">
        <v>49</v>
      </c>
      <c r="S19" s="32">
        <f t="shared" si="0"/>
        <v>571</v>
      </c>
      <c r="T19" s="21">
        <v>14</v>
      </c>
      <c r="U19" s="2" t="s">
        <v>84</v>
      </c>
    </row>
    <row r="20" spans="1:21" x14ac:dyDescent="0.3">
      <c r="A20" s="8">
        <v>11</v>
      </c>
      <c r="B20" s="7">
        <v>17</v>
      </c>
      <c r="C20" s="27" t="s">
        <v>55</v>
      </c>
      <c r="D20" s="27">
        <v>1998</v>
      </c>
      <c r="E20" s="28" t="s">
        <v>56</v>
      </c>
      <c r="F20" s="28" t="s">
        <v>57</v>
      </c>
      <c r="G20" s="29">
        <v>45</v>
      </c>
      <c r="H20" s="29">
        <v>49</v>
      </c>
      <c r="I20" s="29">
        <v>46</v>
      </c>
      <c r="J20" s="29">
        <v>49</v>
      </c>
      <c r="K20" s="29">
        <v>47</v>
      </c>
      <c r="L20" s="29">
        <v>46</v>
      </c>
      <c r="M20" s="29">
        <v>49</v>
      </c>
      <c r="N20" s="29">
        <v>48</v>
      </c>
      <c r="O20" s="29">
        <v>48</v>
      </c>
      <c r="P20" s="29">
        <v>47</v>
      </c>
      <c r="Q20" s="29">
        <v>48</v>
      </c>
      <c r="R20" s="29">
        <v>48</v>
      </c>
      <c r="S20" s="30">
        <f t="shared" si="0"/>
        <v>570</v>
      </c>
      <c r="T20" s="21"/>
      <c r="U20" s="2" t="s">
        <v>85</v>
      </c>
    </row>
    <row r="21" spans="1:21" x14ac:dyDescent="0.3">
      <c r="A21" s="7">
        <v>12</v>
      </c>
      <c r="B21" s="8">
        <v>18</v>
      </c>
      <c r="C21" s="27" t="s">
        <v>46</v>
      </c>
      <c r="D21" s="27">
        <v>2002</v>
      </c>
      <c r="E21" s="28" t="s">
        <v>50</v>
      </c>
      <c r="F21" s="26" t="s">
        <v>11</v>
      </c>
      <c r="G21" s="29">
        <v>46</v>
      </c>
      <c r="H21" s="29">
        <v>48</v>
      </c>
      <c r="I21" s="29">
        <v>49</v>
      </c>
      <c r="J21" s="29">
        <v>46</v>
      </c>
      <c r="K21" s="29">
        <v>47</v>
      </c>
      <c r="L21" s="29">
        <v>47</v>
      </c>
      <c r="M21" s="29">
        <v>50</v>
      </c>
      <c r="N21" s="29">
        <v>47</v>
      </c>
      <c r="O21" s="29">
        <v>47</v>
      </c>
      <c r="P21" s="29">
        <v>45</v>
      </c>
      <c r="Q21" s="29">
        <v>48</v>
      </c>
      <c r="R21" s="29">
        <v>49</v>
      </c>
      <c r="S21" s="30">
        <f t="shared" si="0"/>
        <v>569</v>
      </c>
      <c r="T21" s="21"/>
      <c r="U21" s="2" t="s">
        <v>84</v>
      </c>
    </row>
    <row r="22" spans="1:21" x14ac:dyDescent="0.3">
      <c r="A22" s="7">
        <v>13</v>
      </c>
      <c r="B22" s="8">
        <v>19</v>
      </c>
      <c r="C22" s="27" t="s">
        <v>46</v>
      </c>
      <c r="D22" s="27">
        <v>1971</v>
      </c>
      <c r="E22" s="28" t="s">
        <v>47</v>
      </c>
      <c r="F22" s="26" t="s">
        <v>11</v>
      </c>
      <c r="G22" s="29">
        <v>48</v>
      </c>
      <c r="H22" s="29">
        <v>50</v>
      </c>
      <c r="I22" s="29">
        <v>49</v>
      </c>
      <c r="J22" s="29">
        <v>49</v>
      </c>
      <c r="K22" s="29">
        <v>47</v>
      </c>
      <c r="L22" s="29">
        <v>48</v>
      </c>
      <c r="M22" s="29">
        <v>47</v>
      </c>
      <c r="N22" s="29">
        <v>47</v>
      </c>
      <c r="O22" s="29">
        <v>48</v>
      </c>
      <c r="P22" s="29">
        <v>45</v>
      </c>
      <c r="Q22" s="29">
        <v>44</v>
      </c>
      <c r="R22" s="29">
        <v>47</v>
      </c>
      <c r="S22" s="30">
        <f t="shared" si="0"/>
        <v>569</v>
      </c>
      <c r="T22" s="21"/>
      <c r="U22" s="2" t="s">
        <v>83</v>
      </c>
    </row>
    <row r="23" spans="1:21" x14ac:dyDescent="0.3">
      <c r="A23" s="8">
        <v>14</v>
      </c>
      <c r="B23" s="8">
        <v>6</v>
      </c>
      <c r="C23" s="27" t="s">
        <v>44</v>
      </c>
      <c r="D23" s="27">
        <v>2000</v>
      </c>
      <c r="E23" s="28" t="s">
        <v>45</v>
      </c>
      <c r="F23" s="28" t="s">
        <v>11</v>
      </c>
      <c r="G23" s="29">
        <v>47</v>
      </c>
      <c r="H23" s="29">
        <v>48</v>
      </c>
      <c r="I23" s="29">
        <v>48</v>
      </c>
      <c r="J23" s="29">
        <v>47</v>
      </c>
      <c r="K23" s="29">
        <v>46</v>
      </c>
      <c r="L23" s="29">
        <v>47</v>
      </c>
      <c r="M23" s="29">
        <v>48</v>
      </c>
      <c r="N23" s="29">
        <v>49</v>
      </c>
      <c r="O23" s="29">
        <v>47</v>
      </c>
      <c r="P23" s="29">
        <v>46</v>
      </c>
      <c r="Q23" s="29">
        <v>45</v>
      </c>
      <c r="R23" s="29">
        <v>48</v>
      </c>
      <c r="S23" s="30">
        <f t="shared" si="0"/>
        <v>566</v>
      </c>
      <c r="T23" s="21"/>
      <c r="U23" s="2" t="s">
        <v>84</v>
      </c>
    </row>
    <row r="24" spans="1:21" x14ac:dyDescent="0.3">
      <c r="A24" s="7">
        <v>15</v>
      </c>
      <c r="B24" s="8">
        <v>20</v>
      </c>
      <c r="C24" s="27" t="s">
        <v>60</v>
      </c>
      <c r="D24" s="27">
        <v>2003</v>
      </c>
      <c r="E24" s="28" t="s">
        <v>61</v>
      </c>
      <c r="F24" s="26" t="s">
        <v>62</v>
      </c>
      <c r="G24" s="29">
        <v>47</v>
      </c>
      <c r="H24" s="29">
        <v>48</v>
      </c>
      <c r="I24" s="29">
        <v>47</v>
      </c>
      <c r="J24" s="29">
        <v>49</v>
      </c>
      <c r="K24" s="29">
        <v>47</v>
      </c>
      <c r="L24" s="29">
        <v>47</v>
      </c>
      <c r="M24" s="29">
        <v>42</v>
      </c>
      <c r="N24" s="29">
        <v>48</v>
      </c>
      <c r="O24" s="29">
        <v>47</v>
      </c>
      <c r="P24" s="29">
        <v>48</v>
      </c>
      <c r="Q24" s="29">
        <v>46</v>
      </c>
      <c r="R24" s="29">
        <v>49</v>
      </c>
      <c r="S24" s="30">
        <f t="shared" si="0"/>
        <v>565</v>
      </c>
      <c r="T24" s="21"/>
      <c r="U24" s="2" t="s">
        <v>84</v>
      </c>
    </row>
    <row r="25" spans="1:21" x14ac:dyDescent="0.3">
      <c r="A25" s="7">
        <v>16</v>
      </c>
      <c r="B25" s="7">
        <v>21</v>
      </c>
      <c r="C25" s="27" t="s">
        <v>63</v>
      </c>
      <c r="D25" s="27">
        <v>2004</v>
      </c>
      <c r="E25" s="28" t="s">
        <v>64</v>
      </c>
      <c r="F25" s="26" t="s">
        <v>62</v>
      </c>
      <c r="G25" s="29">
        <v>46</v>
      </c>
      <c r="H25" s="29">
        <v>46</v>
      </c>
      <c r="I25" s="29">
        <v>47</v>
      </c>
      <c r="J25" s="29">
        <v>47</v>
      </c>
      <c r="K25" s="29">
        <v>49</v>
      </c>
      <c r="L25" s="29">
        <v>48</v>
      </c>
      <c r="M25" s="29">
        <v>47</v>
      </c>
      <c r="N25" s="29">
        <v>47</v>
      </c>
      <c r="O25" s="29">
        <v>46</v>
      </c>
      <c r="P25" s="29">
        <v>46</v>
      </c>
      <c r="Q25" s="29">
        <v>48</v>
      </c>
      <c r="R25" s="29">
        <v>45</v>
      </c>
      <c r="S25" s="30">
        <f t="shared" si="0"/>
        <v>562</v>
      </c>
      <c r="T25" s="21"/>
      <c r="U25" s="2" t="s">
        <v>84</v>
      </c>
    </row>
    <row r="26" spans="1:21" x14ac:dyDescent="0.3">
      <c r="A26" s="8">
        <v>17</v>
      </c>
      <c r="B26" s="8">
        <v>4</v>
      </c>
      <c r="C26" s="27" t="s">
        <v>71</v>
      </c>
      <c r="D26" s="27">
        <v>2004</v>
      </c>
      <c r="E26" s="28" t="s">
        <v>81</v>
      </c>
      <c r="F26" s="28" t="s">
        <v>11</v>
      </c>
      <c r="G26" s="29">
        <v>47</v>
      </c>
      <c r="H26" s="29">
        <v>45</v>
      </c>
      <c r="I26" s="29">
        <v>45</v>
      </c>
      <c r="J26" s="29">
        <v>47</v>
      </c>
      <c r="K26" s="29">
        <v>47</v>
      </c>
      <c r="L26" s="29">
        <v>45</v>
      </c>
      <c r="M26" s="29">
        <v>49</v>
      </c>
      <c r="N26" s="29">
        <v>45</v>
      </c>
      <c r="O26" s="29">
        <v>48</v>
      </c>
      <c r="P26" s="29">
        <v>47</v>
      </c>
      <c r="Q26" s="29">
        <v>46</v>
      </c>
      <c r="R26" s="29">
        <v>48</v>
      </c>
      <c r="S26" s="32">
        <f t="shared" si="0"/>
        <v>559</v>
      </c>
      <c r="T26" s="21">
        <v>20</v>
      </c>
      <c r="U26" s="2" t="s">
        <v>84</v>
      </c>
    </row>
    <row r="27" spans="1:21" x14ac:dyDescent="0.3">
      <c r="A27" s="7">
        <v>18</v>
      </c>
      <c r="B27" s="8">
        <v>12</v>
      </c>
      <c r="C27" s="27" t="s">
        <v>72</v>
      </c>
      <c r="D27" s="27">
        <v>2004</v>
      </c>
      <c r="E27" s="28" t="s">
        <v>73</v>
      </c>
      <c r="F27" s="28" t="s">
        <v>11</v>
      </c>
      <c r="G27" s="29">
        <v>47</v>
      </c>
      <c r="H27" s="29">
        <v>48</v>
      </c>
      <c r="I27" s="29">
        <v>45</v>
      </c>
      <c r="J27" s="29">
        <v>48</v>
      </c>
      <c r="K27" s="29">
        <v>48</v>
      </c>
      <c r="L27" s="29">
        <v>48</v>
      </c>
      <c r="M27" s="29">
        <v>44</v>
      </c>
      <c r="N27" s="29">
        <v>47</v>
      </c>
      <c r="O27" s="29">
        <v>46</v>
      </c>
      <c r="P27" s="29">
        <v>46</v>
      </c>
      <c r="Q27" s="29">
        <v>45</v>
      </c>
      <c r="R27" s="29">
        <v>47</v>
      </c>
      <c r="S27" s="32">
        <f t="shared" si="0"/>
        <v>559</v>
      </c>
      <c r="T27" s="21">
        <v>16</v>
      </c>
      <c r="U27" s="2" t="s">
        <v>84</v>
      </c>
    </row>
    <row r="28" spans="1:21" x14ac:dyDescent="0.3">
      <c r="A28" s="7">
        <v>19</v>
      </c>
      <c r="B28" s="7">
        <v>11</v>
      </c>
      <c r="C28" s="27" t="s">
        <v>69</v>
      </c>
      <c r="D28" s="27">
        <v>2006</v>
      </c>
      <c r="E28" s="28" t="s">
        <v>70</v>
      </c>
      <c r="F28" s="28" t="s">
        <v>11</v>
      </c>
      <c r="G28" s="29">
        <v>41</v>
      </c>
      <c r="H28" s="29">
        <v>47</v>
      </c>
      <c r="I28" s="29">
        <v>47</v>
      </c>
      <c r="J28" s="29">
        <v>43</v>
      </c>
      <c r="K28" s="29">
        <v>49</v>
      </c>
      <c r="L28" s="29">
        <v>43</v>
      </c>
      <c r="M28" s="29">
        <v>47</v>
      </c>
      <c r="N28" s="29">
        <v>45</v>
      </c>
      <c r="O28" s="29">
        <v>49</v>
      </c>
      <c r="P28" s="29">
        <v>49</v>
      </c>
      <c r="Q28" s="29">
        <v>44</v>
      </c>
      <c r="R28" s="29">
        <v>43</v>
      </c>
      <c r="S28" s="30">
        <f t="shared" si="0"/>
        <v>547</v>
      </c>
      <c r="T28" s="21"/>
      <c r="U28" s="2" t="s">
        <v>84</v>
      </c>
    </row>
    <row r="29" spans="1:21" x14ac:dyDescent="0.3">
      <c r="A29" s="8">
        <v>20</v>
      </c>
      <c r="B29" s="8">
        <v>10</v>
      </c>
      <c r="C29" s="27" t="s">
        <v>58</v>
      </c>
      <c r="D29" s="27">
        <v>1991</v>
      </c>
      <c r="E29" s="28" t="s">
        <v>59</v>
      </c>
      <c r="F29" s="28" t="s">
        <v>11</v>
      </c>
      <c r="G29" s="29">
        <v>45</v>
      </c>
      <c r="H29" s="29">
        <v>45</v>
      </c>
      <c r="I29" s="29">
        <v>47</v>
      </c>
      <c r="J29" s="29">
        <v>47</v>
      </c>
      <c r="K29" s="29">
        <v>41</v>
      </c>
      <c r="L29" s="29">
        <v>45</v>
      </c>
      <c r="M29" s="29">
        <v>48</v>
      </c>
      <c r="N29" s="29">
        <v>45</v>
      </c>
      <c r="O29" s="29">
        <v>45</v>
      </c>
      <c r="P29" s="29">
        <v>46</v>
      </c>
      <c r="Q29" s="29">
        <v>43</v>
      </c>
      <c r="R29" s="29">
        <v>47</v>
      </c>
      <c r="S29" s="30">
        <f t="shared" si="0"/>
        <v>544</v>
      </c>
      <c r="T29" s="21"/>
      <c r="U29" s="2" t="s">
        <v>83</v>
      </c>
    </row>
    <row r="30" spans="1:21" x14ac:dyDescent="0.3">
      <c r="A30" s="7">
        <v>21</v>
      </c>
      <c r="B30" s="7">
        <v>25</v>
      </c>
      <c r="C30" s="27" t="s">
        <v>42</v>
      </c>
      <c r="D30" s="27">
        <v>2007</v>
      </c>
      <c r="E30" s="28" t="s">
        <v>43</v>
      </c>
      <c r="F30" s="28" t="s">
        <v>41</v>
      </c>
      <c r="G30" s="29">
        <v>37</v>
      </c>
      <c r="H30" s="29">
        <v>36</v>
      </c>
      <c r="I30" s="29">
        <v>40</v>
      </c>
      <c r="J30" s="29">
        <v>37</v>
      </c>
      <c r="K30" s="29">
        <v>41</v>
      </c>
      <c r="L30" s="29">
        <v>41</v>
      </c>
      <c r="M30" s="29">
        <v>41</v>
      </c>
      <c r="N30" s="29">
        <v>35</v>
      </c>
      <c r="O30" s="29">
        <v>40</v>
      </c>
      <c r="P30" s="29">
        <v>44</v>
      </c>
      <c r="Q30" s="29">
        <v>40</v>
      </c>
      <c r="R30" s="29">
        <v>38</v>
      </c>
      <c r="S30" s="30">
        <f t="shared" si="0"/>
        <v>470</v>
      </c>
      <c r="T30" s="21"/>
      <c r="U30" s="2" t="s">
        <v>84</v>
      </c>
    </row>
    <row r="31" spans="1:21" s="10" customFormat="1" ht="12" customHeight="1" x14ac:dyDescent="0.3">
      <c r="A31" s="16"/>
      <c r="B31" s="16"/>
      <c r="C31" s="17"/>
      <c r="D31" s="17"/>
      <c r="E31" s="18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R31" s="19"/>
      <c r="S31" s="19"/>
    </row>
    <row r="32" spans="1:21" s="10" customFormat="1" ht="12" customHeight="1" x14ac:dyDescent="0.3">
      <c r="A32" s="33" t="s">
        <v>83</v>
      </c>
      <c r="B32" s="16"/>
      <c r="C32" s="17"/>
      <c r="D32" s="17"/>
      <c r="E32" s="18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  <c r="R32" s="19"/>
      <c r="S32" s="19"/>
    </row>
    <row r="33" spans="1:21" s="10" customFormat="1" ht="12" customHeight="1" x14ac:dyDescent="0.25">
      <c r="A33" s="43" t="s">
        <v>2</v>
      </c>
      <c r="B33" s="48" t="s">
        <v>26</v>
      </c>
      <c r="C33" s="43" t="s">
        <v>27</v>
      </c>
      <c r="D33" s="48" t="s">
        <v>28</v>
      </c>
      <c r="E33" s="48" t="s">
        <v>29</v>
      </c>
      <c r="F33" s="43" t="s">
        <v>0</v>
      </c>
      <c r="G33" s="45" t="s">
        <v>7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43" t="s">
        <v>1</v>
      </c>
      <c r="T33" s="48" t="s">
        <v>19</v>
      </c>
      <c r="U33" s="6"/>
    </row>
    <row r="34" spans="1:21" s="10" customFormat="1" ht="12" customHeight="1" x14ac:dyDescent="0.25">
      <c r="A34" s="44"/>
      <c r="B34" s="49"/>
      <c r="C34" s="44"/>
      <c r="D34" s="49"/>
      <c r="E34" s="49"/>
      <c r="F34" s="44" t="s">
        <v>0</v>
      </c>
      <c r="G34" s="24" t="s">
        <v>25</v>
      </c>
      <c r="H34" s="24" t="s">
        <v>24</v>
      </c>
      <c r="I34" s="24" t="s">
        <v>23</v>
      </c>
      <c r="J34" s="24" t="s">
        <v>22</v>
      </c>
      <c r="K34" s="24" t="s">
        <v>21</v>
      </c>
      <c r="L34" s="24" t="s">
        <v>14</v>
      </c>
      <c r="M34" s="24" t="s">
        <v>15</v>
      </c>
      <c r="N34" s="24" t="s">
        <v>16</v>
      </c>
      <c r="O34" s="24" t="s">
        <v>17</v>
      </c>
      <c r="P34" s="24" t="s">
        <v>18</v>
      </c>
      <c r="Q34" s="24" t="s">
        <v>79</v>
      </c>
      <c r="R34" s="24" t="s">
        <v>80</v>
      </c>
      <c r="S34" s="44"/>
      <c r="T34" s="49"/>
      <c r="U34" s="6"/>
    </row>
    <row r="35" spans="1:21" s="10" customFormat="1" ht="12" customHeight="1" x14ac:dyDescent="0.3">
      <c r="A35" s="7">
        <v>1</v>
      </c>
      <c r="B35" s="8">
        <v>5</v>
      </c>
      <c r="C35" s="27" t="s">
        <v>76</v>
      </c>
      <c r="D35" s="27">
        <v>1954</v>
      </c>
      <c r="E35" s="28" t="s">
        <v>77</v>
      </c>
      <c r="F35" s="26" t="s">
        <v>11</v>
      </c>
      <c r="G35" s="29">
        <v>45</v>
      </c>
      <c r="H35" s="29">
        <v>49</v>
      </c>
      <c r="I35" s="29">
        <v>47</v>
      </c>
      <c r="J35" s="29">
        <v>49</v>
      </c>
      <c r="K35" s="29">
        <v>48</v>
      </c>
      <c r="L35" s="29">
        <v>48</v>
      </c>
      <c r="M35" s="29">
        <v>49</v>
      </c>
      <c r="N35" s="29">
        <v>48</v>
      </c>
      <c r="O35" s="29">
        <v>49</v>
      </c>
      <c r="P35" s="29">
        <v>50</v>
      </c>
      <c r="Q35" s="29">
        <v>49</v>
      </c>
      <c r="R35" s="29">
        <v>48</v>
      </c>
      <c r="S35" s="30">
        <f>IF(G35&lt;&gt;"",SUM(G35:R35),"")</f>
        <v>579</v>
      </c>
      <c r="T35" s="21"/>
      <c r="U35" s="2" t="s">
        <v>83</v>
      </c>
    </row>
    <row r="36" spans="1:21" s="10" customFormat="1" ht="12" customHeight="1" x14ac:dyDescent="0.3">
      <c r="A36" s="7">
        <v>2</v>
      </c>
      <c r="B36" s="8">
        <v>13</v>
      </c>
      <c r="C36" s="27" t="s">
        <v>36</v>
      </c>
      <c r="D36" s="27">
        <v>1964</v>
      </c>
      <c r="E36" s="28" t="s">
        <v>37</v>
      </c>
      <c r="F36" s="26" t="s">
        <v>38</v>
      </c>
      <c r="G36" s="29">
        <v>49</v>
      </c>
      <c r="H36" s="29">
        <v>47</v>
      </c>
      <c r="I36" s="29">
        <v>46</v>
      </c>
      <c r="J36" s="29">
        <v>48</v>
      </c>
      <c r="K36" s="29">
        <v>49</v>
      </c>
      <c r="L36" s="29">
        <v>49</v>
      </c>
      <c r="M36" s="29">
        <v>48</v>
      </c>
      <c r="N36" s="29">
        <v>49</v>
      </c>
      <c r="O36" s="29">
        <v>47</v>
      </c>
      <c r="P36" s="29">
        <v>48</v>
      </c>
      <c r="Q36" s="29">
        <v>49</v>
      </c>
      <c r="R36" s="29">
        <v>46</v>
      </c>
      <c r="S36" s="30">
        <f>IF(G36&lt;&gt;"",SUM(G36:R36),"")</f>
        <v>575</v>
      </c>
      <c r="T36" s="21"/>
      <c r="U36" s="2" t="s">
        <v>83</v>
      </c>
    </row>
    <row r="37" spans="1:21" s="10" customFormat="1" ht="12" customHeight="1" x14ac:dyDescent="0.3">
      <c r="A37" s="8">
        <v>3</v>
      </c>
      <c r="B37" s="8">
        <v>14</v>
      </c>
      <c r="C37" s="27" t="s">
        <v>74</v>
      </c>
      <c r="D37" s="27">
        <v>1984</v>
      </c>
      <c r="E37" s="28" t="s">
        <v>75</v>
      </c>
      <c r="F37" s="26" t="s">
        <v>11</v>
      </c>
      <c r="G37" s="29">
        <v>47</v>
      </c>
      <c r="H37" s="29">
        <v>48</v>
      </c>
      <c r="I37" s="29">
        <v>49</v>
      </c>
      <c r="J37" s="29">
        <v>47</v>
      </c>
      <c r="K37" s="29">
        <v>48</v>
      </c>
      <c r="L37" s="29">
        <v>47</v>
      </c>
      <c r="M37" s="29">
        <v>48</v>
      </c>
      <c r="N37" s="29">
        <v>48</v>
      </c>
      <c r="O37" s="29">
        <v>48</v>
      </c>
      <c r="P37" s="29">
        <v>49</v>
      </c>
      <c r="Q37" s="29">
        <v>48</v>
      </c>
      <c r="R37" s="29">
        <v>46</v>
      </c>
      <c r="S37" s="30">
        <f>IF(G37&lt;&gt;"",SUM(G37:R37),"")</f>
        <v>573</v>
      </c>
      <c r="T37" s="21"/>
      <c r="U37" s="2" t="s">
        <v>83</v>
      </c>
    </row>
    <row r="38" spans="1:21" s="10" customFormat="1" ht="12" customHeight="1" x14ac:dyDescent="0.3">
      <c r="A38" s="7">
        <v>4</v>
      </c>
      <c r="B38" s="8">
        <v>19</v>
      </c>
      <c r="C38" s="27" t="s">
        <v>46</v>
      </c>
      <c r="D38" s="27">
        <v>1971</v>
      </c>
      <c r="E38" s="28" t="s">
        <v>47</v>
      </c>
      <c r="F38" s="26" t="s">
        <v>11</v>
      </c>
      <c r="G38" s="29">
        <v>48</v>
      </c>
      <c r="H38" s="29">
        <v>50</v>
      </c>
      <c r="I38" s="29">
        <v>49</v>
      </c>
      <c r="J38" s="29">
        <v>49</v>
      </c>
      <c r="K38" s="29">
        <v>47</v>
      </c>
      <c r="L38" s="29">
        <v>48</v>
      </c>
      <c r="M38" s="29">
        <v>47</v>
      </c>
      <c r="N38" s="29">
        <v>47</v>
      </c>
      <c r="O38" s="29">
        <v>48</v>
      </c>
      <c r="P38" s="29">
        <v>45</v>
      </c>
      <c r="Q38" s="29">
        <v>44</v>
      </c>
      <c r="R38" s="29">
        <v>47</v>
      </c>
      <c r="S38" s="30">
        <f>IF(G38&lt;&gt;"",SUM(G38:R38),"")</f>
        <v>569</v>
      </c>
      <c r="T38" s="21"/>
      <c r="U38" s="2" t="s">
        <v>83</v>
      </c>
    </row>
    <row r="39" spans="1:21" s="10" customFormat="1" ht="12" customHeight="1" x14ac:dyDescent="0.3">
      <c r="A39" s="7">
        <v>5</v>
      </c>
      <c r="B39" s="8">
        <v>10</v>
      </c>
      <c r="C39" s="27" t="s">
        <v>58</v>
      </c>
      <c r="D39" s="27">
        <v>1991</v>
      </c>
      <c r="E39" s="28" t="s">
        <v>59</v>
      </c>
      <c r="F39" s="28" t="s">
        <v>11</v>
      </c>
      <c r="G39" s="29">
        <v>45</v>
      </c>
      <c r="H39" s="29">
        <v>45</v>
      </c>
      <c r="I39" s="29">
        <v>47</v>
      </c>
      <c r="J39" s="29">
        <v>47</v>
      </c>
      <c r="K39" s="29">
        <v>41</v>
      </c>
      <c r="L39" s="29">
        <v>45</v>
      </c>
      <c r="M39" s="29">
        <v>48</v>
      </c>
      <c r="N39" s="29">
        <v>45</v>
      </c>
      <c r="O39" s="29">
        <v>45</v>
      </c>
      <c r="P39" s="29">
        <v>46</v>
      </c>
      <c r="Q39" s="29">
        <v>43</v>
      </c>
      <c r="R39" s="29">
        <v>47</v>
      </c>
      <c r="S39" s="30">
        <f>IF(G39&lt;&gt;"",SUM(G39:R39),"")</f>
        <v>544</v>
      </c>
      <c r="T39" s="21"/>
      <c r="U39" s="2" t="s">
        <v>83</v>
      </c>
    </row>
    <row r="40" spans="1:21" s="10" customFormat="1" ht="12" customHeight="1" x14ac:dyDescent="0.3">
      <c r="A40" s="16"/>
      <c r="B40" s="16"/>
      <c r="C40" s="35"/>
      <c r="D40" s="35"/>
      <c r="E40" s="36"/>
      <c r="F40" s="36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8"/>
      <c r="T40" s="39"/>
      <c r="U40" s="2"/>
    </row>
    <row r="41" spans="1:21" s="10" customFormat="1" ht="12" customHeight="1" x14ac:dyDescent="0.3">
      <c r="A41" s="33" t="s">
        <v>88</v>
      </c>
      <c r="B41" s="16"/>
      <c r="C41" s="17"/>
      <c r="D41" s="17"/>
      <c r="E41" s="18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0"/>
      <c r="R41" s="19"/>
      <c r="S41" s="19"/>
    </row>
    <row r="42" spans="1:21" s="10" customFormat="1" ht="12" customHeight="1" x14ac:dyDescent="0.25">
      <c r="A42" s="43" t="s">
        <v>2</v>
      </c>
      <c r="B42" s="48" t="s">
        <v>26</v>
      </c>
      <c r="C42" s="43" t="s">
        <v>27</v>
      </c>
      <c r="D42" s="48" t="s">
        <v>28</v>
      </c>
      <c r="E42" s="48" t="s">
        <v>29</v>
      </c>
      <c r="F42" s="43" t="s">
        <v>0</v>
      </c>
      <c r="G42" s="45" t="s">
        <v>7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7"/>
      <c r="S42" s="43" t="s">
        <v>1</v>
      </c>
      <c r="T42" s="48" t="s">
        <v>19</v>
      </c>
      <c r="U42" s="6"/>
    </row>
    <row r="43" spans="1:21" s="10" customFormat="1" ht="12" customHeight="1" x14ac:dyDescent="0.25">
      <c r="A43" s="44"/>
      <c r="B43" s="49"/>
      <c r="C43" s="44"/>
      <c r="D43" s="49"/>
      <c r="E43" s="49"/>
      <c r="F43" s="44" t="s">
        <v>0</v>
      </c>
      <c r="G43" s="24" t="s">
        <v>25</v>
      </c>
      <c r="H43" s="24" t="s">
        <v>24</v>
      </c>
      <c r="I43" s="24" t="s">
        <v>23</v>
      </c>
      <c r="J43" s="24" t="s">
        <v>22</v>
      </c>
      <c r="K43" s="24" t="s">
        <v>21</v>
      </c>
      <c r="L43" s="24" t="s">
        <v>14</v>
      </c>
      <c r="M43" s="24" t="s">
        <v>15</v>
      </c>
      <c r="N43" s="24" t="s">
        <v>16</v>
      </c>
      <c r="O43" s="24" t="s">
        <v>17</v>
      </c>
      <c r="P43" s="24" t="s">
        <v>18</v>
      </c>
      <c r="Q43" s="24" t="s">
        <v>79</v>
      </c>
      <c r="R43" s="24" t="s">
        <v>80</v>
      </c>
      <c r="S43" s="44"/>
      <c r="T43" s="49"/>
      <c r="U43" s="6"/>
    </row>
    <row r="44" spans="1:21" s="10" customFormat="1" ht="12" customHeight="1" x14ac:dyDescent="0.3">
      <c r="A44" s="8">
        <v>1</v>
      </c>
      <c r="B44" s="7">
        <v>15</v>
      </c>
      <c r="C44" s="27" t="s">
        <v>78</v>
      </c>
      <c r="D44" s="27">
        <v>2002</v>
      </c>
      <c r="E44" s="28" t="s">
        <v>82</v>
      </c>
      <c r="F44" s="26" t="s">
        <v>11</v>
      </c>
      <c r="G44" s="29">
        <v>47</v>
      </c>
      <c r="H44" s="29">
        <v>49</v>
      </c>
      <c r="I44" s="29">
        <v>48</v>
      </c>
      <c r="J44" s="29">
        <v>50</v>
      </c>
      <c r="K44" s="29">
        <v>49</v>
      </c>
      <c r="L44" s="29">
        <v>50</v>
      </c>
      <c r="M44" s="29">
        <v>48</v>
      </c>
      <c r="N44" s="29">
        <v>46</v>
      </c>
      <c r="O44" s="29">
        <v>50</v>
      </c>
      <c r="P44" s="29">
        <v>48</v>
      </c>
      <c r="Q44" s="29">
        <v>48</v>
      </c>
      <c r="R44" s="29">
        <v>47</v>
      </c>
      <c r="S44" s="30">
        <f>IF(G44&lt;&gt;"",SUM(G44:R44),"")</f>
        <v>580</v>
      </c>
      <c r="T44" s="21"/>
      <c r="U44" s="2" t="s">
        <v>85</v>
      </c>
    </row>
    <row r="45" spans="1:21" s="10" customFormat="1" ht="12" customHeight="1" x14ac:dyDescent="0.3">
      <c r="A45" s="8">
        <v>2</v>
      </c>
      <c r="B45" s="7">
        <v>8</v>
      </c>
      <c r="C45" s="27" t="s">
        <v>53</v>
      </c>
      <c r="D45" s="27">
        <v>2001</v>
      </c>
      <c r="E45" s="28" t="s">
        <v>54</v>
      </c>
      <c r="F45" s="26" t="s">
        <v>11</v>
      </c>
      <c r="G45" s="29">
        <v>49</v>
      </c>
      <c r="H45" s="29">
        <v>46</v>
      </c>
      <c r="I45" s="29">
        <v>48</v>
      </c>
      <c r="J45" s="29">
        <v>48</v>
      </c>
      <c r="K45" s="29">
        <v>49</v>
      </c>
      <c r="L45" s="29">
        <v>47</v>
      </c>
      <c r="M45" s="29">
        <v>49</v>
      </c>
      <c r="N45" s="29">
        <v>50</v>
      </c>
      <c r="O45" s="29">
        <v>48</v>
      </c>
      <c r="P45" s="29">
        <v>48</v>
      </c>
      <c r="Q45" s="29">
        <v>45</v>
      </c>
      <c r="R45" s="29">
        <v>48</v>
      </c>
      <c r="S45" s="30">
        <f>IF(G45&lt;&gt;"",SUM(G45:R45),"")</f>
        <v>575</v>
      </c>
      <c r="T45" s="21"/>
      <c r="U45" s="2" t="s">
        <v>85</v>
      </c>
    </row>
    <row r="46" spans="1:21" s="10" customFormat="1" ht="12" customHeight="1" x14ac:dyDescent="0.3">
      <c r="A46" s="8">
        <v>3</v>
      </c>
      <c r="B46" s="7">
        <v>9</v>
      </c>
      <c r="C46" s="27" t="s">
        <v>48</v>
      </c>
      <c r="D46" s="27">
        <v>1994</v>
      </c>
      <c r="E46" s="28" t="s">
        <v>49</v>
      </c>
      <c r="F46" s="26" t="s">
        <v>11</v>
      </c>
      <c r="G46" s="29">
        <v>47</v>
      </c>
      <c r="H46" s="29">
        <v>47</v>
      </c>
      <c r="I46" s="29">
        <v>47</v>
      </c>
      <c r="J46" s="29">
        <v>47</v>
      </c>
      <c r="K46" s="29">
        <v>49</v>
      </c>
      <c r="L46" s="29">
        <v>46</v>
      </c>
      <c r="M46" s="29">
        <v>46</v>
      </c>
      <c r="N46" s="29">
        <v>50</v>
      </c>
      <c r="O46" s="29">
        <v>46</v>
      </c>
      <c r="P46" s="29">
        <v>49</v>
      </c>
      <c r="Q46" s="29">
        <v>49</v>
      </c>
      <c r="R46" s="29">
        <v>48</v>
      </c>
      <c r="S46" s="30">
        <f>IF(G46&lt;&gt;"",SUM(G46:R46),"")</f>
        <v>571</v>
      </c>
      <c r="T46" s="21"/>
      <c r="U46" s="2" t="s">
        <v>85</v>
      </c>
    </row>
    <row r="47" spans="1:21" s="10" customFormat="1" ht="12" customHeight="1" x14ac:dyDescent="0.3">
      <c r="A47" s="8">
        <v>4</v>
      </c>
      <c r="B47" s="7">
        <v>17</v>
      </c>
      <c r="C47" s="27" t="s">
        <v>55</v>
      </c>
      <c r="D47" s="27">
        <v>1998</v>
      </c>
      <c r="E47" s="28" t="s">
        <v>56</v>
      </c>
      <c r="F47" s="28" t="s">
        <v>57</v>
      </c>
      <c r="G47" s="29">
        <v>45</v>
      </c>
      <c r="H47" s="29">
        <v>49</v>
      </c>
      <c r="I47" s="29">
        <v>46</v>
      </c>
      <c r="J47" s="29">
        <v>49</v>
      </c>
      <c r="K47" s="29">
        <v>47</v>
      </c>
      <c r="L47" s="29">
        <v>46</v>
      </c>
      <c r="M47" s="29">
        <v>49</v>
      </c>
      <c r="N47" s="29">
        <v>48</v>
      </c>
      <c r="O47" s="29">
        <v>48</v>
      </c>
      <c r="P47" s="29">
        <v>47</v>
      </c>
      <c r="Q47" s="29">
        <v>48</v>
      </c>
      <c r="R47" s="29">
        <v>48</v>
      </c>
      <c r="S47" s="30">
        <f>IF(G47&lt;&gt;"",SUM(G47:R47),"")</f>
        <v>570</v>
      </c>
      <c r="T47" s="21"/>
      <c r="U47" s="2" t="s">
        <v>85</v>
      </c>
    </row>
    <row r="48" spans="1:21" s="10" customFormat="1" ht="12" customHeight="1" x14ac:dyDescent="0.3">
      <c r="A48" s="16"/>
      <c r="B48" s="16"/>
      <c r="C48" s="35"/>
      <c r="D48" s="35"/>
      <c r="E48" s="36"/>
      <c r="F48" s="36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8"/>
      <c r="T48" s="39"/>
      <c r="U48" s="2"/>
    </row>
    <row r="49" spans="1:21" s="10" customFormat="1" ht="12" customHeight="1" x14ac:dyDescent="0.3">
      <c r="A49" s="33" t="s">
        <v>84</v>
      </c>
      <c r="B49" s="16"/>
      <c r="C49" s="17"/>
      <c r="D49" s="17"/>
      <c r="E49" s="18"/>
      <c r="F49" s="1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0"/>
      <c r="R49" s="19"/>
      <c r="S49" s="19"/>
    </row>
    <row r="50" spans="1:21" s="10" customFormat="1" ht="12" customHeight="1" x14ac:dyDescent="0.25">
      <c r="A50" s="43" t="s">
        <v>2</v>
      </c>
      <c r="B50" s="48" t="s">
        <v>26</v>
      </c>
      <c r="C50" s="43" t="s">
        <v>27</v>
      </c>
      <c r="D50" s="48" t="s">
        <v>28</v>
      </c>
      <c r="E50" s="48" t="s">
        <v>29</v>
      </c>
      <c r="F50" s="43" t="s">
        <v>0</v>
      </c>
      <c r="G50" s="45" t="s">
        <v>7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7"/>
      <c r="S50" s="43" t="s">
        <v>1</v>
      </c>
      <c r="T50" s="48" t="s">
        <v>19</v>
      </c>
      <c r="U50" s="6"/>
    </row>
    <row r="51" spans="1:21" s="10" customFormat="1" ht="12" customHeight="1" x14ac:dyDescent="0.25">
      <c r="A51" s="44"/>
      <c r="B51" s="49"/>
      <c r="C51" s="44"/>
      <c r="D51" s="49"/>
      <c r="E51" s="49"/>
      <c r="F51" s="44" t="s">
        <v>0</v>
      </c>
      <c r="G51" s="24" t="s">
        <v>25</v>
      </c>
      <c r="H51" s="24" t="s">
        <v>24</v>
      </c>
      <c r="I51" s="24" t="s">
        <v>23</v>
      </c>
      <c r="J51" s="24" t="s">
        <v>22</v>
      </c>
      <c r="K51" s="24" t="s">
        <v>21</v>
      </c>
      <c r="L51" s="24" t="s">
        <v>14</v>
      </c>
      <c r="M51" s="24" t="s">
        <v>15</v>
      </c>
      <c r="N51" s="24" t="s">
        <v>16</v>
      </c>
      <c r="O51" s="24" t="s">
        <v>17</v>
      </c>
      <c r="P51" s="24" t="s">
        <v>18</v>
      </c>
      <c r="Q51" s="24" t="s">
        <v>79</v>
      </c>
      <c r="R51" s="24" t="s">
        <v>80</v>
      </c>
      <c r="S51" s="44"/>
      <c r="T51" s="49"/>
      <c r="U51" s="6"/>
    </row>
    <row r="52" spans="1:21" s="10" customFormat="1" ht="12" customHeight="1" x14ac:dyDescent="0.3">
      <c r="A52" s="7">
        <v>1</v>
      </c>
      <c r="B52" s="7">
        <v>7</v>
      </c>
      <c r="C52" s="25" t="s">
        <v>51</v>
      </c>
      <c r="D52" s="25">
        <v>2001</v>
      </c>
      <c r="E52" s="26" t="s">
        <v>52</v>
      </c>
      <c r="F52" s="26" t="s">
        <v>11</v>
      </c>
      <c r="G52" s="29">
        <v>50</v>
      </c>
      <c r="H52" s="29">
        <v>49</v>
      </c>
      <c r="I52" s="29">
        <v>49</v>
      </c>
      <c r="J52" s="29">
        <v>48</v>
      </c>
      <c r="K52" s="29">
        <v>48</v>
      </c>
      <c r="L52" s="29">
        <v>49</v>
      </c>
      <c r="M52" s="29">
        <v>49</v>
      </c>
      <c r="N52" s="29">
        <v>50</v>
      </c>
      <c r="O52" s="29">
        <v>47</v>
      </c>
      <c r="P52" s="29">
        <v>47</v>
      </c>
      <c r="Q52" s="29">
        <v>48</v>
      </c>
      <c r="R52" s="29">
        <v>47</v>
      </c>
      <c r="S52" s="31">
        <f t="shared" ref="S52:S63" si="1">IF(G52&lt;&gt;"",SUM(G52:R52),"")</f>
        <v>581</v>
      </c>
      <c r="T52" s="21"/>
      <c r="U52" s="2" t="s">
        <v>84</v>
      </c>
    </row>
    <row r="53" spans="1:21" s="10" customFormat="1" ht="12" customHeight="1" x14ac:dyDescent="0.3">
      <c r="A53" s="8">
        <v>2</v>
      </c>
      <c r="B53" s="8">
        <v>26</v>
      </c>
      <c r="C53" s="27" t="s">
        <v>39</v>
      </c>
      <c r="D53" s="27">
        <v>2002</v>
      </c>
      <c r="E53" s="28" t="s">
        <v>40</v>
      </c>
      <c r="F53" s="26" t="s">
        <v>41</v>
      </c>
      <c r="G53" s="29">
        <v>50</v>
      </c>
      <c r="H53" s="29">
        <v>49</v>
      </c>
      <c r="I53" s="29">
        <v>46</v>
      </c>
      <c r="J53" s="29">
        <v>48</v>
      </c>
      <c r="K53" s="29">
        <v>48</v>
      </c>
      <c r="L53" s="29">
        <v>48</v>
      </c>
      <c r="M53" s="29">
        <v>47</v>
      </c>
      <c r="N53" s="29">
        <v>47</v>
      </c>
      <c r="O53" s="29">
        <v>50</v>
      </c>
      <c r="P53" s="29">
        <v>48</v>
      </c>
      <c r="Q53" s="29">
        <v>49</v>
      </c>
      <c r="R53" s="29">
        <v>47</v>
      </c>
      <c r="S53" s="30">
        <f t="shared" si="1"/>
        <v>577</v>
      </c>
      <c r="T53" s="21"/>
      <c r="U53" s="2" t="s">
        <v>84</v>
      </c>
    </row>
    <row r="54" spans="1:21" s="10" customFormat="1" ht="12" customHeight="1" x14ac:dyDescent="0.3">
      <c r="A54" s="8">
        <v>3</v>
      </c>
      <c r="B54" s="8">
        <v>23</v>
      </c>
      <c r="C54" s="27" t="s">
        <v>67</v>
      </c>
      <c r="D54" s="27">
        <v>2001</v>
      </c>
      <c r="E54" s="28" t="s">
        <v>68</v>
      </c>
      <c r="F54" s="26" t="s">
        <v>62</v>
      </c>
      <c r="G54" s="29">
        <v>46</v>
      </c>
      <c r="H54" s="29">
        <v>47</v>
      </c>
      <c r="I54" s="29">
        <v>49</v>
      </c>
      <c r="J54" s="29">
        <v>48</v>
      </c>
      <c r="K54" s="29">
        <v>48</v>
      </c>
      <c r="L54" s="29">
        <v>48</v>
      </c>
      <c r="M54" s="29">
        <v>47</v>
      </c>
      <c r="N54" s="29">
        <v>47</v>
      </c>
      <c r="O54" s="29">
        <v>49</v>
      </c>
      <c r="P54" s="29">
        <v>47</v>
      </c>
      <c r="Q54" s="29">
        <v>47</v>
      </c>
      <c r="R54" s="29">
        <v>48</v>
      </c>
      <c r="S54" s="32">
        <f t="shared" si="1"/>
        <v>571</v>
      </c>
      <c r="T54" s="21">
        <v>19</v>
      </c>
      <c r="U54" s="2" t="s">
        <v>84</v>
      </c>
    </row>
    <row r="55" spans="1:21" s="10" customFormat="1" ht="12" customHeight="1" x14ac:dyDescent="0.3">
      <c r="A55" s="7">
        <v>4</v>
      </c>
      <c r="B55" s="8">
        <v>22</v>
      </c>
      <c r="C55" s="27" t="s">
        <v>65</v>
      </c>
      <c r="D55" s="27">
        <v>2002</v>
      </c>
      <c r="E55" s="28" t="s">
        <v>66</v>
      </c>
      <c r="F55" s="26" t="s">
        <v>62</v>
      </c>
      <c r="G55" s="29">
        <v>46</v>
      </c>
      <c r="H55" s="29">
        <v>49</v>
      </c>
      <c r="I55" s="29">
        <v>49</v>
      </c>
      <c r="J55" s="29">
        <v>49</v>
      </c>
      <c r="K55" s="29">
        <v>48</v>
      </c>
      <c r="L55" s="29">
        <v>46</v>
      </c>
      <c r="M55" s="29">
        <v>47</v>
      </c>
      <c r="N55" s="29">
        <v>46</v>
      </c>
      <c r="O55" s="29">
        <v>48</v>
      </c>
      <c r="P55" s="29">
        <v>47</v>
      </c>
      <c r="Q55" s="29">
        <v>47</v>
      </c>
      <c r="R55" s="29">
        <v>49</v>
      </c>
      <c r="S55" s="32">
        <f t="shared" si="1"/>
        <v>571</v>
      </c>
      <c r="T55" s="21">
        <v>14</v>
      </c>
      <c r="U55" s="2" t="s">
        <v>84</v>
      </c>
    </row>
    <row r="56" spans="1:21" s="10" customFormat="1" ht="12" customHeight="1" x14ac:dyDescent="0.3">
      <c r="A56" s="8">
        <v>5</v>
      </c>
      <c r="B56" s="8">
        <v>18</v>
      </c>
      <c r="C56" s="27" t="s">
        <v>46</v>
      </c>
      <c r="D56" s="27">
        <v>2002</v>
      </c>
      <c r="E56" s="28" t="s">
        <v>50</v>
      </c>
      <c r="F56" s="26" t="s">
        <v>11</v>
      </c>
      <c r="G56" s="29">
        <v>46</v>
      </c>
      <c r="H56" s="29">
        <v>48</v>
      </c>
      <c r="I56" s="29">
        <v>49</v>
      </c>
      <c r="J56" s="29">
        <v>46</v>
      </c>
      <c r="K56" s="29">
        <v>47</v>
      </c>
      <c r="L56" s="29">
        <v>47</v>
      </c>
      <c r="M56" s="29">
        <v>50</v>
      </c>
      <c r="N56" s="29">
        <v>47</v>
      </c>
      <c r="O56" s="29">
        <v>47</v>
      </c>
      <c r="P56" s="29">
        <v>45</v>
      </c>
      <c r="Q56" s="29">
        <v>48</v>
      </c>
      <c r="R56" s="29">
        <v>49</v>
      </c>
      <c r="S56" s="30">
        <f t="shared" si="1"/>
        <v>569</v>
      </c>
      <c r="T56" s="21"/>
      <c r="U56" s="2" t="s">
        <v>84</v>
      </c>
    </row>
    <row r="57" spans="1:21" s="10" customFormat="1" ht="12" customHeight="1" x14ac:dyDescent="0.3">
      <c r="A57" s="8">
        <v>6</v>
      </c>
      <c r="B57" s="8">
        <v>6</v>
      </c>
      <c r="C57" s="27" t="s">
        <v>44</v>
      </c>
      <c r="D57" s="27">
        <v>2000</v>
      </c>
      <c r="E57" s="28" t="s">
        <v>45</v>
      </c>
      <c r="F57" s="28" t="s">
        <v>11</v>
      </c>
      <c r="G57" s="29">
        <v>47</v>
      </c>
      <c r="H57" s="29">
        <v>48</v>
      </c>
      <c r="I57" s="29">
        <v>48</v>
      </c>
      <c r="J57" s="29">
        <v>47</v>
      </c>
      <c r="K57" s="29">
        <v>46</v>
      </c>
      <c r="L57" s="29">
        <v>47</v>
      </c>
      <c r="M57" s="29">
        <v>48</v>
      </c>
      <c r="N57" s="29">
        <v>49</v>
      </c>
      <c r="O57" s="29">
        <v>47</v>
      </c>
      <c r="P57" s="29">
        <v>46</v>
      </c>
      <c r="Q57" s="29">
        <v>45</v>
      </c>
      <c r="R57" s="29">
        <v>48</v>
      </c>
      <c r="S57" s="30">
        <f t="shared" si="1"/>
        <v>566</v>
      </c>
      <c r="T57" s="21"/>
      <c r="U57" s="2" t="s">
        <v>84</v>
      </c>
    </row>
    <row r="58" spans="1:21" s="10" customFormat="1" ht="12" customHeight="1" x14ac:dyDescent="0.3">
      <c r="A58" s="7">
        <v>7</v>
      </c>
      <c r="B58" s="8">
        <v>20</v>
      </c>
      <c r="C58" s="27" t="s">
        <v>60</v>
      </c>
      <c r="D58" s="27">
        <v>2003</v>
      </c>
      <c r="E58" s="28" t="s">
        <v>61</v>
      </c>
      <c r="F58" s="26" t="s">
        <v>62</v>
      </c>
      <c r="G58" s="29">
        <v>47</v>
      </c>
      <c r="H58" s="29">
        <v>48</v>
      </c>
      <c r="I58" s="29">
        <v>47</v>
      </c>
      <c r="J58" s="29">
        <v>49</v>
      </c>
      <c r="K58" s="29">
        <v>47</v>
      </c>
      <c r="L58" s="29">
        <v>47</v>
      </c>
      <c r="M58" s="29">
        <v>42</v>
      </c>
      <c r="N58" s="29">
        <v>48</v>
      </c>
      <c r="O58" s="29">
        <v>47</v>
      </c>
      <c r="P58" s="29">
        <v>48</v>
      </c>
      <c r="Q58" s="29">
        <v>46</v>
      </c>
      <c r="R58" s="29">
        <v>49</v>
      </c>
      <c r="S58" s="30">
        <f t="shared" si="1"/>
        <v>565</v>
      </c>
      <c r="T58" s="21"/>
      <c r="U58" s="2" t="s">
        <v>84</v>
      </c>
    </row>
    <row r="59" spans="1:21" s="10" customFormat="1" ht="12" customHeight="1" x14ac:dyDescent="0.3">
      <c r="A59" s="8">
        <v>8</v>
      </c>
      <c r="B59" s="7">
        <v>21</v>
      </c>
      <c r="C59" s="27" t="s">
        <v>63</v>
      </c>
      <c r="D59" s="27">
        <v>2004</v>
      </c>
      <c r="E59" s="28" t="s">
        <v>64</v>
      </c>
      <c r="F59" s="26" t="s">
        <v>62</v>
      </c>
      <c r="G59" s="29">
        <v>46</v>
      </c>
      <c r="H59" s="29">
        <v>46</v>
      </c>
      <c r="I59" s="29">
        <v>47</v>
      </c>
      <c r="J59" s="29">
        <v>47</v>
      </c>
      <c r="K59" s="29">
        <v>49</v>
      </c>
      <c r="L59" s="29">
        <v>48</v>
      </c>
      <c r="M59" s="29">
        <v>47</v>
      </c>
      <c r="N59" s="29">
        <v>47</v>
      </c>
      <c r="O59" s="29">
        <v>46</v>
      </c>
      <c r="P59" s="29">
        <v>46</v>
      </c>
      <c r="Q59" s="29">
        <v>48</v>
      </c>
      <c r="R59" s="29">
        <v>45</v>
      </c>
      <c r="S59" s="30">
        <f t="shared" si="1"/>
        <v>562</v>
      </c>
      <c r="T59" s="21"/>
      <c r="U59" s="2" t="s">
        <v>84</v>
      </c>
    </row>
    <row r="60" spans="1:21" s="10" customFormat="1" ht="12" customHeight="1" x14ac:dyDescent="0.3">
      <c r="A60" s="8">
        <v>9</v>
      </c>
      <c r="B60" s="8">
        <v>4</v>
      </c>
      <c r="C60" s="27" t="s">
        <v>71</v>
      </c>
      <c r="D60" s="27">
        <v>2004</v>
      </c>
      <c r="E60" s="28" t="s">
        <v>81</v>
      </c>
      <c r="F60" s="28" t="s">
        <v>11</v>
      </c>
      <c r="G60" s="29">
        <v>47</v>
      </c>
      <c r="H60" s="29">
        <v>45</v>
      </c>
      <c r="I60" s="29">
        <v>45</v>
      </c>
      <c r="J60" s="29">
        <v>47</v>
      </c>
      <c r="K60" s="29">
        <v>47</v>
      </c>
      <c r="L60" s="29">
        <v>45</v>
      </c>
      <c r="M60" s="29">
        <v>49</v>
      </c>
      <c r="N60" s="29">
        <v>45</v>
      </c>
      <c r="O60" s="29">
        <v>48</v>
      </c>
      <c r="P60" s="29">
        <v>47</v>
      </c>
      <c r="Q60" s="29">
        <v>46</v>
      </c>
      <c r="R60" s="29">
        <v>48</v>
      </c>
      <c r="S60" s="32">
        <f t="shared" si="1"/>
        <v>559</v>
      </c>
      <c r="T60" s="21">
        <v>20</v>
      </c>
      <c r="U60" s="2" t="s">
        <v>84</v>
      </c>
    </row>
    <row r="61" spans="1:21" s="10" customFormat="1" ht="12" customHeight="1" x14ac:dyDescent="0.3">
      <c r="A61" s="7">
        <v>10</v>
      </c>
      <c r="B61" s="8">
        <v>12</v>
      </c>
      <c r="C61" s="27" t="s">
        <v>72</v>
      </c>
      <c r="D61" s="27">
        <v>2004</v>
      </c>
      <c r="E61" s="28" t="s">
        <v>73</v>
      </c>
      <c r="F61" s="28" t="s">
        <v>11</v>
      </c>
      <c r="G61" s="29">
        <v>47</v>
      </c>
      <c r="H61" s="29">
        <v>48</v>
      </c>
      <c r="I61" s="29">
        <v>45</v>
      </c>
      <c r="J61" s="29">
        <v>48</v>
      </c>
      <c r="K61" s="29">
        <v>48</v>
      </c>
      <c r="L61" s="29">
        <v>48</v>
      </c>
      <c r="M61" s="29">
        <v>44</v>
      </c>
      <c r="N61" s="29">
        <v>47</v>
      </c>
      <c r="O61" s="29">
        <v>46</v>
      </c>
      <c r="P61" s="29">
        <v>46</v>
      </c>
      <c r="Q61" s="29">
        <v>45</v>
      </c>
      <c r="R61" s="29">
        <v>47</v>
      </c>
      <c r="S61" s="32">
        <f t="shared" si="1"/>
        <v>559</v>
      </c>
      <c r="T61" s="21">
        <v>16</v>
      </c>
      <c r="U61" s="2" t="s">
        <v>84</v>
      </c>
    </row>
    <row r="62" spans="1:21" s="10" customFormat="1" ht="12" customHeight="1" x14ac:dyDescent="0.3">
      <c r="A62" s="8">
        <v>11</v>
      </c>
      <c r="B62" s="7">
        <v>11</v>
      </c>
      <c r="C62" s="27" t="s">
        <v>69</v>
      </c>
      <c r="D62" s="27">
        <v>2006</v>
      </c>
      <c r="E62" s="28" t="s">
        <v>70</v>
      </c>
      <c r="F62" s="28" t="s">
        <v>11</v>
      </c>
      <c r="G62" s="29">
        <v>41</v>
      </c>
      <c r="H62" s="29">
        <v>47</v>
      </c>
      <c r="I62" s="29">
        <v>47</v>
      </c>
      <c r="J62" s="29">
        <v>43</v>
      </c>
      <c r="K62" s="29">
        <v>49</v>
      </c>
      <c r="L62" s="29">
        <v>43</v>
      </c>
      <c r="M62" s="29">
        <v>47</v>
      </c>
      <c r="N62" s="29">
        <v>45</v>
      </c>
      <c r="O62" s="29">
        <v>49</v>
      </c>
      <c r="P62" s="29">
        <v>49</v>
      </c>
      <c r="Q62" s="29">
        <v>44</v>
      </c>
      <c r="R62" s="29">
        <v>43</v>
      </c>
      <c r="S62" s="30">
        <f t="shared" si="1"/>
        <v>547</v>
      </c>
      <c r="T62" s="21"/>
      <c r="U62" s="2" t="s">
        <v>84</v>
      </c>
    </row>
    <row r="63" spans="1:21" s="10" customFormat="1" ht="12" customHeight="1" x14ac:dyDescent="0.3">
      <c r="A63" s="8">
        <v>12</v>
      </c>
      <c r="B63" s="7">
        <v>25</v>
      </c>
      <c r="C63" s="27" t="s">
        <v>42</v>
      </c>
      <c r="D63" s="27">
        <v>2007</v>
      </c>
      <c r="E63" s="28" t="s">
        <v>43</v>
      </c>
      <c r="F63" s="28" t="s">
        <v>41</v>
      </c>
      <c r="G63" s="29">
        <v>37</v>
      </c>
      <c r="H63" s="29">
        <v>36</v>
      </c>
      <c r="I63" s="29">
        <v>40</v>
      </c>
      <c r="J63" s="29">
        <v>37</v>
      </c>
      <c r="K63" s="29">
        <v>41</v>
      </c>
      <c r="L63" s="29">
        <v>41</v>
      </c>
      <c r="M63" s="29">
        <v>41</v>
      </c>
      <c r="N63" s="29">
        <v>35</v>
      </c>
      <c r="O63" s="29">
        <v>40</v>
      </c>
      <c r="P63" s="29">
        <v>44</v>
      </c>
      <c r="Q63" s="29">
        <v>40</v>
      </c>
      <c r="R63" s="29">
        <v>38</v>
      </c>
      <c r="S63" s="30">
        <f t="shared" si="1"/>
        <v>470</v>
      </c>
      <c r="T63" s="21"/>
      <c r="U63" s="2" t="s">
        <v>84</v>
      </c>
    </row>
    <row r="64" spans="1:21" x14ac:dyDescent="0.3">
      <c r="A64" s="11" t="s">
        <v>20</v>
      </c>
    </row>
    <row r="65" spans="1:5" s="9" customFormat="1" x14ac:dyDescent="0.3">
      <c r="D65" s="12"/>
      <c r="E65" s="12"/>
    </row>
    <row r="66" spans="1:5" s="9" customFormat="1" x14ac:dyDescent="0.3">
      <c r="A66" s="13" t="s">
        <v>6</v>
      </c>
      <c r="C66" s="9" t="s">
        <v>89</v>
      </c>
      <c r="D66" s="12"/>
      <c r="E66" s="12"/>
    </row>
    <row r="67" spans="1:5" s="9" customFormat="1" x14ac:dyDescent="0.3">
      <c r="A67" s="13" t="s">
        <v>4</v>
      </c>
      <c r="C67" s="9" t="s">
        <v>10</v>
      </c>
      <c r="D67" s="12"/>
      <c r="E67" s="12"/>
    </row>
    <row r="68" spans="1:5" s="9" customFormat="1" x14ac:dyDescent="0.3">
      <c r="A68" s="13" t="s">
        <v>5</v>
      </c>
      <c r="C68" s="9" t="s">
        <v>35</v>
      </c>
      <c r="D68" s="12"/>
      <c r="E68" s="12"/>
    </row>
    <row r="70" spans="1:5" x14ac:dyDescent="0.3">
      <c r="A70" s="34" t="s">
        <v>98</v>
      </c>
    </row>
    <row r="71" spans="1:5" x14ac:dyDescent="0.3">
      <c r="A71" s="34" t="s">
        <v>99</v>
      </c>
    </row>
    <row r="72" spans="1:5" x14ac:dyDescent="0.3">
      <c r="A72" s="34" t="s">
        <v>92</v>
      </c>
    </row>
    <row r="73" spans="1:5" x14ac:dyDescent="0.3">
      <c r="A73" s="42" t="s">
        <v>93</v>
      </c>
    </row>
    <row r="74" spans="1:5" x14ac:dyDescent="0.3">
      <c r="A74" s="42" t="s">
        <v>94</v>
      </c>
    </row>
    <row r="76" spans="1:5" x14ac:dyDescent="0.3">
      <c r="A76" s="34" t="s">
        <v>95</v>
      </c>
    </row>
    <row r="77" spans="1:5" x14ac:dyDescent="0.3">
      <c r="A77" s="42" t="s">
        <v>96</v>
      </c>
    </row>
    <row r="78" spans="1:5" x14ac:dyDescent="0.3">
      <c r="A78" s="42" t="s">
        <v>97</v>
      </c>
    </row>
  </sheetData>
  <sortState ref="A10:S30">
    <sortCondition descending="1" ref="S10:S30"/>
  </sortState>
  <mergeCells count="41">
    <mergeCell ref="D50:D51"/>
    <mergeCell ref="E50:E51"/>
    <mergeCell ref="F50:F51"/>
    <mergeCell ref="G50:R50"/>
    <mergeCell ref="S50:S51"/>
    <mergeCell ref="T50:T51"/>
    <mergeCell ref="A42:A43"/>
    <mergeCell ref="B42:B43"/>
    <mergeCell ref="C42:C43"/>
    <mergeCell ref="D42:D43"/>
    <mergeCell ref="E42:E43"/>
    <mergeCell ref="F42:F43"/>
    <mergeCell ref="G42:R42"/>
    <mergeCell ref="S42:S43"/>
    <mergeCell ref="T42:T43"/>
    <mergeCell ref="A50:A51"/>
    <mergeCell ref="B50:B51"/>
    <mergeCell ref="C50:C51"/>
    <mergeCell ref="A8:A9"/>
    <mergeCell ref="B8:B9"/>
    <mergeCell ref="C8:C9"/>
    <mergeCell ref="D8:D9"/>
    <mergeCell ref="E8:E9"/>
    <mergeCell ref="A1:T1"/>
    <mergeCell ref="A2:T2"/>
    <mergeCell ref="A3:T3"/>
    <mergeCell ref="A4:T4"/>
    <mergeCell ref="A5:T5"/>
    <mergeCell ref="A33:A34"/>
    <mergeCell ref="B33:B34"/>
    <mergeCell ref="C33:C34"/>
    <mergeCell ref="D33:D34"/>
    <mergeCell ref="E33:E34"/>
    <mergeCell ref="F33:F34"/>
    <mergeCell ref="G33:R33"/>
    <mergeCell ref="S33:S34"/>
    <mergeCell ref="T33:T34"/>
    <mergeCell ref="G8:R8"/>
    <mergeCell ref="F8:F9"/>
    <mergeCell ref="T8:T9"/>
    <mergeCell ref="S8:S9"/>
  </mergeCells>
  <phoneticPr fontId="0" type="noConversion"/>
  <printOptions horizontalCentered="1"/>
  <pageMargins left="0" right="0" top="0.39370078740157483" bottom="0.19685039370078741" header="0.51181102362204722" footer="0.51181102362204722"/>
  <pageSetup paperSize="9" scale="84" orientation="portrait" r:id="rId1"/>
  <headerFooter alignWithMargins="0">
    <oddFooter>&amp;R&amp;"Calibri,Obyčejné"&amp;8&amp;D;&amp;T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A6EA-41EB-41CB-99E0-D267B8E5E7C2}">
  <sheetPr>
    <pageSetUpPr fitToPage="1"/>
  </sheetPr>
  <dimension ref="A1:W58"/>
  <sheetViews>
    <sheetView topLeftCell="A40" zoomScale="120" workbookViewId="0">
      <selection activeCell="B50" sqref="B50"/>
    </sheetView>
  </sheetViews>
  <sheetFormatPr defaultColWidth="9.109375" defaultRowHeight="13.8" x14ac:dyDescent="0.3"/>
  <cols>
    <col min="1" max="1" width="5.5546875" style="15" customWidth="1"/>
    <col min="2" max="2" width="6.21875" style="2" bestFit="1" customWidth="1"/>
    <col min="3" max="3" width="18.109375" style="2" customWidth="1"/>
    <col min="4" max="4" width="5.77734375" style="5" bestFit="1" customWidth="1"/>
    <col min="5" max="5" width="6" style="5" bestFit="1" customWidth="1"/>
    <col min="6" max="6" width="19.21875" style="2" bestFit="1" customWidth="1"/>
    <col min="7" max="7" width="3.88671875" style="2" bestFit="1" customWidth="1"/>
    <col min="8" max="10" width="3" style="2" customWidth="1"/>
    <col min="11" max="11" width="5.33203125" style="2" customWidth="1"/>
    <col min="12" max="13" width="3" style="2" customWidth="1"/>
    <col min="14" max="14" width="3" style="2" bestFit="1" customWidth="1"/>
    <col min="15" max="15" width="3" style="2" customWidth="1"/>
    <col min="16" max="16" width="5.5546875" style="2" bestFit="1" customWidth="1"/>
    <col min="17" max="18" width="3" style="2" bestFit="1" customWidth="1"/>
    <col min="19" max="19" width="3" style="2" customWidth="1"/>
    <col min="20" max="20" width="3" style="2" bestFit="1" customWidth="1"/>
    <col min="21" max="21" width="5.77734375" style="2" customWidth="1"/>
    <col min="22" max="22" width="5.6640625" style="2" customWidth="1"/>
    <col min="23" max="23" width="6.21875" style="2" bestFit="1" customWidth="1"/>
    <col min="24" max="16384" width="9.109375" style="2"/>
  </cols>
  <sheetData>
    <row r="1" spans="1:23" ht="18" x14ac:dyDescent="0.35">
      <c r="A1" s="50" t="s">
        <v>86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3" x14ac:dyDescent="0.3">
      <c r="A2" s="51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3" s="3" customFormat="1" x14ac:dyDescent="0.3">
      <c r="A3" s="51" t="s">
        <v>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3" x14ac:dyDescent="0.3">
      <c r="A4" s="51" t="s">
        <v>13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3" ht="15.6" x14ac:dyDescent="0.3">
      <c r="A5" s="52" t="s">
        <v>31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3" ht="15.6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4"/>
      <c r="P6" s="4"/>
    </row>
    <row r="7" spans="1:23" x14ac:dyDescent="0.3">
      <c r="A7" s="34" t="s">
        <v>87</v>
      </c>
    </row>
    <row r="8" spans="1:23" s="6" customFormat="1" ht="10.199999999999999" customHeight="1" x14ac:dyDescent="0.2">
      <c r="A8" s="43" t="s">
        <v>2</v>
      </c>
      <c r="B8" s="48" t="s">
        <v>26</v>
      </c>
      <c r="C8" s="43" t="s">
        <v>27</v>
      </c>
      <c r="D8" s="48" t="s">
        <v>28</v>
      </c>
      <c r="E8" s="48" t="s">
        <v>29</v>
      </c>
      <c r="F8" s="43" t="s">
        <v>0</v>
      </c>
      <c r="G8" s="53" t="s">
        <v>9</v>
      </c>
      <c r="H8" s="53"/>
      <c r="I8" s="53"/>
      <c r="J8" s="53"/>
      <c r="K8" s="54" t="s">
        <v>32</v>
      </c>
      <c r="L8" s="45" t="s">
        <v>7</v>
      </c>
      <c r="M8" s="46"/>
      <c r="N8" s="46"/>
      <c r="O8" s="46"/>
      <c r="P8" s="54" t="s">
        <v>33</v>
      </c>
      <c r="Q8" s="45" t="s">
        <v>8</v>
      </c>
      <c r="R8" s="46"/>
      <c r="S8" s="46"/>
      <c r="T8" s="46"/>
      <c r="U8" s="54" t="s">
        <v>34</v>
      </c>
      <c r="V8" s="56" t="s">
        <v>1</v>
      </c>
    </row>
    <row r="9" spans="1:23" s="6" customFormat="1" ht="10.199999999999999" customHeight="1" x14ac:dyDescent="0.2">
      <c r="A9" s="44"/>
      <c r="B9" s="49"/>
      <c r="C9" s="44"/>
      <c r="D9" s="49"/>
      <c r="E9" s="49"/>
      <c r="F9" s="44" t="s">
        <v>0</v>
      </c>
      <c r="G9" s="24" t="s">
        <v>25</v>
      </c>
      <c r="H9" s="24" t="s">
        <v>24</v>
      </c>
      <c r="I9" s="24" t="s">
        <v>23</v>
      </c>
      <c r="J9" s="24" t="s">
        <v>22</v>
      </c>
      <c r="K9" s="55"/>
      <c r="L9" s="24" t="s">
        <v>25</v>
      </c>
      <c r="M9" s="24" t="s">
        <v>24</v>
      </c>
      <c r="N9" s="24" t="s">
        <v>23</v>
      </c>
      <c r="O9" s="24" t="s">
        <v>22</v>
      </c>
      <c r="P9" s="55"/>
      <c r="Q9" s="24" t="s">
        <v>25</v>
      </c>
      <c r="R9" s="24" t="s">
        <v>24</v>
      </c>
      <c r="S9" s="24" t="s">
        <v>23</v>
      </c>
      <c r="T9" s="24" t="s">
        <v>22</v>
      </c>
      <c r="U9" s="55"/>
      <c r="V9" s="56"/>
    </row>
    <row r="10" spans="1:23" s="6" customFormat="1" x14ac:dyDescent="0.3">
      <c r="A10" s="7">
        <v>1</v>
      </c>
      <c r="B10" s="7">
        <v>26</v>
      </c>
      <c r="C10" s="25" t="s">
        <v>39</v>
      </c>
      <c r="D10" s="25">
        <v>2002</v>
      </c>
      <c r="E10" s="26" t="s">
        <v>40</v>
      </c>
      <c r="F10" s="26" t="s">
        <v>41</v>
      </c>
      <c r="G10" s="29">
        <v>46</v>
      </c>
      <c r="H10" s="29">
        <v>49</v>
      </c>
      <c r="I10" s="29">
        <v>47</v>
      </c>
      <c r="J10" s="29">
        <v>47</v>
      </c>
      <c r="K10" s="30">
        <f t="shared" ref="K10:K22" si="0">IF(G10&lt;&gt;"",SUM(G10:J10),"")</f>
        <v>189</v>
      </c>
      <c r="L10" s="29">
        <v>50</v>
      </c>
      <c r="M10" s="29">
        <v>49</v>
      </c>
      <c r="N10" s="29">
        <v>46</v>
      </c>
      <c r="O10" s="29">
        <v>48</v>
      </c>
      <c r="P10" s="41">
        <f t="shared" ref="P10:P22" si="1">IF(L10&lt;&gt;"",SUM(L10:O10),"")</f>
        <v>193</v>
      </c>
      <c r="Q10" s="29">
        <v>46</v>
      </c>
      <c r="R10" s="29">
        <v>48</v>
      </c>
      <c r="S10" s="29">
        <v>45</v>
      </c>
      <c r="T10" s="29">
        <v>46</v>
      </c>
      <c r="U10" s="41">
        <f t="shared" ref="U10:U22" si="2">IF(Q10&lt;&gt;"",SUM(Q10:T10),"")</f>
        <v>185</v>
      </c>
      <c r="V10" s="22">
        <f t="shared" ref="V10:V22" si="3">IF(G10&lt;&gt;"",SUM(K10+P10+U10),"")</f>
        <v>567</v>
      </c>
      <c r="W10" s="2" t="s">
        <v>91</v>
      </c>
    </row>
    <row r="11" spans="1:23" x14ac:dyDescent="0.3">
      <c r="A11" s="8">
        <v>2</v>
      </c>
      <c r="B11" s="7">
        <v>13</v>
      </c>
      <c r="C11" s="27" t="s">
        <v>36</v>
      </c>
      <c r="D11" s="27">
        <v>1964</v>
      </c>
      <c r="E11" s="28" t="s">
        <v>37</v>
      </c>
      <c r="F11" s="26" t="s">
        <v>38</v>
      </c>
      <c r="G11" s="29">
        <v>48</v>
      </c>
      <c r="H11" s="29">
        <v>47</v>
      </c>
      <c r="I11" s="29">
        <v>48</v>
      </c>
      <c r="J11" s="29">
        <v>47</v>
      </c>
      <c r="K11" s="30">
        <f t="shared" si="0"/>
        <v>190</v>
      </c>
      <c r="L11" s="29">
        <v>49</v>
      </c>
      <c r="M11" s="29">
        <v>47</v>
      </c>
      <c r="N11" s="29">
        <v>46</v>
      </c>
      <c r="O11" s="29">
        <v>48</v>
      </c>
      <c r="P11" s="31">
        <f t="shared" si="1"/>
        <v>190</v>
      </c>
      <c r="Q11" s="29">
        <v>41</v>
      </c>
      <c r="R11" s="29">
        <v>45</v>
      </c>
      <c r="S11" s="29">
        <v>47</v>
      </c>
      <c r="T11" s="29">
        <v>49</v>
      </c>
      <c r="U11" s="31">
        <f t="shared" si="2"/>
        <v>182</v>
      </c>
      <c r="V11" s="40">
        <f t="shared" si="3"/>
        <v>562</v>
      </c>
      <c r="W11" s="2" t="s">
        <v>83</v>
      </c>
    </row>
    <row r="12" spans="1:23" x14ac:dyDescent="0.3">
      <c r="A12" s="7">
        <v>3</v>
      </c>
      <c r="B12" s="8">
        <v>15</v>
      </c>
      <c r="C12" s="27" t="s">
        <v>78</v>
      </c>
      <c r="D12" s="27">
        <v>2002</v>
      </c>
      <c r="E12" s="28" t="s">
        <v>82</v>
      </c>
      <c r="F12" s="26" t="s">
        <v>11</v>
      </c>
      <c r="G12" s="29">
        <v>47</v>
      </c>
      <c r="H12" s="29">
        <v>47</v>
      </c>
      <c r="I12" s="29">
        <v>47</v>
      </c>
      <c r="J12" s="29">
        <v>46</v>
      </c>
      <c r="K12" s="30">
        <f t="shared" si="0"/>
        <v>187</v>
      </c>
      <c r="L12" s="29">
        <v>47</v>
      </c>
      <c r="M12" s="29">
        <v>49</v>
      </c>
      <c r="N12" s="29">
        <v>48</v>
      </c>
      <c r="O12" s="29">
        <v>50</v>
      </c>
      <c r="P12" s="31">
        <f t="shared" si="1"/>
        <v>194</v>
      </c>
      <c r="Q12" s="29">
        <v>45</v>
      </c>
      <c r="R12" s="29">
        <v>47</v>
      </c>
      <c r="S12" s="29">
        <v>45</v>
      </c>
      <c r="T12" s="29">
        <v>44</v>
      </c>
      <c r="U12" s="31">
        <f t="shared" si="2"/>
        <v>181</v>
      </c>
      <c r="V12" s="40">
        <f t="shared" si="3"/>
        <v>562</v>
      </c>
      <c r="W12" s="2" t="s">
        <v>91</v>
      </c>
    </row>
    <row r="13" spans="1:23" x14ac:dyDescent="0.3">
      <c r="A13" s="7">
        <v>4</v>
      </c>
      <c r="B13" s="8">
        <v>17</v>
      </c>
      <c r="C13" s="27" t="s">
        <v>55</v>
      </c>
      <c r="D13" s="27">
        <v>1998</v>
      </c>
      <c r="E13" s="28" t="s">
        <v>56</v>
      </c>
      <c r="F13" s="26" t="s">
        <v>57</v>
      </c>
      <c r="G13" s="29">
        <v>46</v>
      </c>
      <c r="H13" s="29">
        <v>47</v>
      </c>
      <c r="I13" s="29">
        <v>46</v>
      </c>
      <c r="J13" s="29">
        <v>46</v>
      </c>
      <c r="K13" s="30">
        <f t="shared" si="0"/>
        <v>185</v>
      </c>
      <c r="L13" s="29">
        <v>45</v>
      </c>
      <c r="M13" s="29">
        <v>49</v>
      </c>
      <c r="N13" s="29">
        <v>46</v>
      </c>
      <c r="O13" s="29">
        <v>49</v>
      </c>
      <c r="P13" s="31">
        <f t="shared" si="1"/>
        <v>189</v>
      </c>
      <c r="Q13" s="29">
        <v>44</v>
      </c>
      <c r="R13" s="29">
        <v>46</v>
      </c>
      <c r="S13" s="29">
        <v>46</v>
      </c>
      <c r="T13" s="29">
        <v>48</v>
      </c>
      <c r="U13" s="31">
        <f t="shared" si="2"/>
        <v>184</v>
      </c>
      <c r="V13" s="22">
        <f t="shared" si="3"/>
        <v>558</v>
      </c>
      <c r="W13" s="2" t="s">
        <v>91</v>
      </c>
    </row>
    <row r="14" spans="1:23" x14ac:dyDescent="0.3">
      <c r="A14" s="8">
        <v>5</v>
      </c>
      <c r="B14" s="7">
        <v>18</v>
      </c>
      <c r="C14" s="27" t="s">
        <v>46</v>
      </c>
      <c r="D14" s="27">
        <v>2002</v>
      </c>
      <c r="E14" s="28" t="s">
        <v>50</v>
      </c>
      <c r="F14" s="26" t="s">
        <v>11</v>
      </c>
      <c r="G14" s="29">
        <v>47</v>
      </c>
      <c r="H14" s="29">
        <v>44</v>
      </c>
      <c r="I14" s="29">
        <v>47</v>
      </c>
      <c r="J14" s="29">
        <v>48</v>
      </c>
      <c r="K14" s="30">
        <f t="shared" si="0"/>
        <v>186</v>
      </c>
      <c r="L14" s="29">
        <v>46</v>
      </c>
      <c r="M14" s="29">
        <v>48</v>
      </c>
      <c r="N14" s="29">
        <v>49</v>
      </c>
      <c r="O14" s="29">
        <v>46</v>
      </c>
      <c r="P14" s="31">
        <f t="shared" si="1"/>
        <v>189</v>
      </c>
      <c r="Q14" s="29">
        <v>45</v>
      </c>
      <c r="R14" s="29">
        <v>43</v>
      </c>
      <c r="S14" s="29">
        <v>43</v>
      </c>
      <c r="T14" s="29">
        <v>45</v>
      </c>
      <c r="U14" s="31">
        <f t="shared" si="2"/>
        <v>176</v>
      </c>
      <c r="V14" s="22">
        <f t="shared" si="3"/>
        <v>551</v>
      </c>
      <c r="W14" s="2" t="s">
        <v>91</v>
      </c>
    </row>
    <row r="15" spans="1:23" x14ac:dyDescent="0.3">
      <c r="A15" s="7">
        <v>6</v>
      </c>
      <c r="B15" s="7">
        <v>9</v>
      </c>
      <c r="C15" s="27" t="s">
        <v>48</v>
      </c>
      <c r="D15" s="27">
        <v>1994</v>
      </c>
      <c r="E15" s="28" t="s">
        <v>49</v>
      </c>
      <c r="F15" s="28" t="s">
        <v>11</v>
      </c>
      <c r="G15" s="29">
        <v>45</v>
      </c>
      <c r="H15" s="29">
        <v>46</v>
      </c>
      <c r="I15" s="29">
        <v>46</v>
      </c>
      <c r="J15" s="29">
        <v>47</v>
      </c>
      <c r="K15" s="30">
        <f t="shared" si="0"/>
        <v>184</v>
      </c>
      <c r="L15" s="29">
        <v>47</v>
      </c>
      <c r="M15" s="29">
        <v>47</v>
      </c>
      <c r="N15" s="29">
        <v>47</v>
      </c>
      <c r="O15" s="29">
        <v>47</v>
      </c>
      <c r="P15" s="31">
        <f t="shared" si="1"/>
        <v>188</v>
      </c>
      <c r="Q15" s="29">
        <v>45</v>
      </c>
      <c r="R15" s="29">
        <v>43</v>
      </c>
      <c r="S15" s="29">
        <v>42</v>
      </c>
      <c r="T15" s="29">
        <v>45</v>
      </c>
      <c r="U15" s="31">
        <f t="shared" si="2"/>
        <v>175</v>
      </c>
      <c r="V15" s="22">
        <f t="shared" si="3"/>
        <v>547</v>
      </c>
      <c r="W15" s="2" t="s">
        <v>91</v>
      </c>
    </row>
    <row r="16" spans="1:23" x14ac:dyDescent="0.3">
      <c r="A16" s="7">
        <v>7</v>
      </c>
      <c r="B16" s="8">
        <v>10</v>
      </c>
      <c r="C16" s="27" t="s">
        <v>58</v>
      </c>
      <c r="D16" s="27">
        <v>1991</v>
      </c>
      <c r="E16" s="28" t="s">
        <v>59</v>
      </c>
      <c r="F16" s="26" t="s">
        <v>11</v>
      </c>
      <c r="G16" s="29">
        <v>46</v>
      </c>
      <c r="H16" s="29">
        <v>48</v>
      </c>
      <c r="I16" s="29">
        <v>45</v>
      </c>
      <c r="J16" s="29">
        <v>44</v>
      </c>
      <c r="K16" s="30">
        <f t="shared" si="0"/>
        <v>183</v>
      </c>
      <c r="L16" s="29">
        <v>45</v>
      </c>
      <c r="M16" s="29">
        <v>45</v>
      </c>
      <c r="N16" s="29">
        <v>47</v>
      </c>
      <c r="O16" s="29">
        <v>47</v>
      </c>
      <c r="P16" s="31">
        <f t="shared" si="1"/>
        <v>184</v>
      </c>
      <c r="Q16" s="29">
        <v>45</v>
      </c>
      <c r="R16" s="29">
        <v>44</v>
      </c>
      <c r="S16" s="29">
        <v>44</v>
      </c>
      <c r="T16" s="29">
        <v>46</v>
      </c>
      <c r="U16" s="31">
        <f t="shared" si="2"/>
        <v>179</v>
      </c>
      <c r="V16" s="22">
        <f t="shared" si="3"/>
        <v>546</v>
      </c>
      <c r="W16" s="2" t="s">
        <v>83</v>
      </c>
    </row>
    <row r="17" spans="1:23" x14ac:dyDescent="0.3">
      <c r="A17" s="8">
        <v>8</v>
      </c>
      <c r="B17" s="8">
        <v>8</v>
      </c>
      <c r="C17" s="27" t="s">
        <v>53</v>
      </c>
      <c r="D17" s="27">
        <v>2001</v>
      </c>
      <c r="E17" s="28" t="s">
        <v>54</v>
      </c>
      <c r="F17" s="28" t="s">
        <v>11</v>
      </c>
      <c r="G17" s="29">
        <v>40</v>
      </c>
      <c r="H17" s="29">
        <v>44</v>
      </c>
      <c r="I17" s="29">
        <v>46</v>
      </c>
      <c r="J17" s="29">
        <v>48</v>
      </c>
      <c r="K17" s="30">
        <f t="shared" si="0"/>
        <v>178</v>
      </c>
      <c r="L17" s="29">
        <v>49</v>
      </c>
      <c r="M17" s="29">
        <v>46</v>
      </c>
      <c r="N17" s="29">
        <v>48</v>
      </c>
      <c r="O17" s="29">
        <v>48</v>
      </c>
      <c r="P17" s="31">
        <f t="shared" si="1"/>
        <v>191</v>
      </c>
      <c r="Q17" s="29">
        <v>44</v>
      </c>
      <c r="R17" s="29">
        <v>45</v>
      </c>
      <c r="S17" s="29">
        <v>43</v>
      </c>
      <c r="T17" s="29">
        <v>44</v>
      </c>
      <c r="U17" s="31">
        <f t="shared" si="2"/>
        <v>176</v>
      </c>
      <c r="V17" s="22">
        <f t="shared" si="3"/>
        <v>545</v>
      </c>
      <c r="W17" s="2" t="s">
        <v>91</v>
      </c>
    </row>
    <row r="18" spans="1:23" x14ac:dyDescent="0.3">
      <c r="A18" s="7">
        <v>9</v>
      </c>
      <c r="B18" s="8">
        <v>22</v>
      </c>
      <c r="C18" s="27" t="s">
        <v>65</v>
      </c>
      <c r="D18" s="27">
        <v>2002</v>
      </c>
      <c r="E18" s="28" t="s">
        <v>66</v>
      </c>
      <c r="F18" s="26" t="s">
        <v>62</v>
      </c>
      <c r="G18" s="29">
        <v>46</v>
      </c>
      <c r="H18" s="29">
        <v>46</v>
      </c>
      <c r="I18" s="29">
        <v>44</v>
      </c>
      <c r="J18" s="29">
        <v>48</v>
      </c>
      <c r="K18" s="30">
        <f t="shared" si="0"/>
        <v>184</v>
      </c>
      <c r="L18" s="29">
        <v>46</v>
      </c>
      <c r="M18" s="29">
        <v>49</v>
      </c>
      <c r="N18" s="29">
        <v>49</v>
      </c>
      <c r="O18" s="29">
        <v>49</v>
      </c>
      <c r="P18" s="31">
        <f t="shared" si="1"/>
        <v>193</v>
      </c>
      <c r="Q18" s="29">
        <v>42</v>
      </c>
      <c r="R18" s="29">
        <v>44</v>
      </c>
      <c r="S18" s="29">
        <v>42</v>
      </c>
      <c r="T18" s="29">
        <v>39</v>
      </c>
      <c r="U18" s="31">
        <f t="shared" si="2"/>
        <v>167</v>
      </c>
      <c r="V18" s="22">
        <f t="shared" si="3"/>
        <v>544</v>
      </c>
      <c r="W18" s="2" t="s">
        <v>91</v>
      </c>
    </row>
    <row r="19" spans="1:23" x14ac:dyDescent="0.3">
      <c r="A19" s="7">
        <v>10</v>
      </c>
      <c r="B19" s="7">
        <v>23</v>
      </c>
      <c r="C19" s="27" t="s">
        <v>67</v>
      </c>
      <c r="D19" s="27">
        <v>2001</v>
      </c>
      <c r="E19" s="28" t="s">
        <v>68</v>
      </c>
      <c r="F19" s="26" t="s">
        <v>62</v>
      </c>
      <c r="G19" s="29">
        <v>45</v>
      </c>
      <c r="H19" s="29">
        <v>46</v>
      </c>
      <c r="I19" s="29">
        <v>45</v>
      </c>
      <c r="J19" s="29">
        <v>45</v>
      </c>
      <c r="K19" s="30">
        <f t="shared" si="0"/>
        <v>181</v>
      </c>
      <c r="L19" s="29">
        <v>46</v>
      </c>
      <c r="M19" s="29">
        <v>47</v>
      </c>
      <c r="N19" s="29">
        <v>49</v>
      </c>
      <c r="O19" s="29">
        <v>48</v>
      </c>
      <c r="P19" s="31">
        <f t="shared" si="1"/>
        <v>190</v>
      </c>
      <c r="Q19" s="29">
        <v>45</v>
      </c>
      <c r="R19" s="29">
        <v>42</v>
      </c>
      <c r="S19" s="29">
        <v>40</v>
      </c>
      <c r="T19" s="29">
        <v>45</v>
      </c>
      <c r="U19" s="31">
        <f t="shared" si="2"/>
        <v>172</v>
      </c>
      <c r="V19" s="22">
        <f t="shared" si="3"/>
        <v>543</v>
      </c>
      <c r="W19" s="2" t="s">
        <v>91</v>
      </c>
    </row>
    <row r="20" spans="1:23" x14ac:dyDescent="0.3">
      <c r="A20" s="8">
        <v>11</v>
      </c>
      <c r="B20" s="8">
        <v>7</v>
      </c>
      <c r="C20" s="27" t="s">
        <v>51</v>
      </c>
      <c r="D20" s="27">
        <v>2001</v>
      </c>
      <c r="E20" s="28" t="s">
        <v>52</v>
      </c>
      <c r="F20" s="28" t="s">
        <v>11</v>
      </c>
      <c r="G20" s="29">
        <v>45</v>
      </c>
      <c r="H20" s="29">
        <v>45</v>
      </c>
      <c r="I20" s="29">
        <v>44</v>
      </c>
      <c r="J20" s="29">
        <v>42</v>
      </c>
      <c r="K20" s="30">
        <f t="shared" si="0"/>
        <v>176</v>
      </c>
      <c r="L20" s="29">
        <v>50</v>
      </c>
      <c r="M20" s="29">
        <v>49</v>
      </c>
      <c r="N20" s="29">
        <v>49</v>
      </c>
      <c r="O20" s="29">
        <v>48</v>
      </c>
      <c r="P20" s="31">
        <f t="shared" si="1"/>
        <v>196</v>
      </c>
      <c r="Q20" s="29">
        <v>40</v>
      </c>
      <c r="R20" s="29">
        <v>46</v>
      </c>
      <c r="S20" s="29">
        <v>42</v>
      </c>
      <c r="T20" s="29">
        <v>41</v>
      </c>
      <c r="U20" s="31">
        <f t="shared" si="2"/>
        <v>169</v>
      </c>
      <c r="V20" s="22">
        <f t="shared" si="3"/>
        <v>541</v>
      </c>
      <c r="W20" s="2" t="s">
        <v>91</v>
      </c>
    </row>
    <row r="21" spans="1:23" x14ac:dyDescent="0.3">
      <c r="A21" s="7">
        <v>12</v>
      </c>
      <c r="B21" s="7">
        <v>19</v>
      </c>
      <c r="C21" s="27" t="s">
        <v>46</v>
      </c>
      <c r="D21" s="27">
        <v>1971</v>
      </c>
      <c r="E21" s="28" t="s">
        <v>47</v>
      </c>
      <c r="F21" s="28" t="s">
        <v>11</v>
      </c>
      <c r="G21" s="29">
        <v>38</v>
      </c>
      <c r="H21" s="29">
        <v>44</v>
      </c>
      <c r="I21" s="29">
        <v>41</v>
      </c>
      <c r="J21" s="29">
        <v>45</v>
      </c>
      <c r="K21" s="30">
        <f t="shared" si="0"/>
        <v>168</v>
      </c>
      <c r="L21" s="29">
        <v>48</v>
      </c>
      <c r="M21" s="29">
        <v>50</v>
      </c>
      <c r="N21" s="29">
        <v>49</v>
      </c>
      <c r="O21" s="29">
        <v>49</v>
      </c>
      <c r="P21" s="31">
        <f t="shared" si="1"/>
        <v>196</v>
      </c>
      <c r="Q21" s="29">
        <v>38</v>
      </c>
      <c r="R21" s="29">
        <v>40</v>
      </c>
      <c r="S21" s="29">
        <v>41</v>
      </c>
      <c r="T21" s="29">
        <v>45</v>
      </c>
      <c r="U21" s="31">
        <f t="shared" si="2"/>
        <v>164</v>
      </c>
      <c r="V21" s="22">
        <f t="shared" si="3"/>
        <v>528</v>
      </c>
      <c r="W21" s="2" t="s">
        <v>83</v>
      </c>
    </row>
    <row r="22" spans="1:23" x14ac:dyDescent="0.3">
      <c r="A22" s="7">
        <v>13</v>
      </c>
      <c r="B22" s="8">
        <v>20</v>
      </c>
      <c r="C22" s="27" t="s">
        <v>60</v>
      </c>
      <c r="D22" s="27">
        <v>2003</v>
      </c>
      <c r="E22" s="28" t="s">
        <v>61</v>
      </c>
      <c r="F22" s="28" t="s">
        <v>62</v>
      </c>
      <c r="G22" s="29">
        <v>41</v>
      </c>
      <c r="H22" s="29">
        <v>42</v>
      </c>
      <c r="I22" s="29">
        <v>41</v>
      </c>
      <c r="J22" s="29">
        <v>40</v>
      </c>
      <c r="K22" s="30">
        <f t="shared" si="0"/>
        <v>164</v>
      </c>
      <c r="L22" s="29">
        <v>47</v>
      </c>
      <c r="M22" s="29">
        <v>48</v>
      </c>
      <c r="N22" s="29">
        <v>47</v>
      </c>
      <c r="O22" s="29">
        <v>49</v>
      </c>
      <c r="P22" s="31">
        <f t="shared" si="1"/>
        <v>191</v>
      </c>
      <c r="Q22" s="29">
        <v>43</v>
      </c>
      <c r="R22" s="29">
        <v>41</v>
      </c>
      <c r="S22" s="29">
        <v>41</v>
      </c>
      <c r="T22" s="29">
        <v>39</v>
      </c>
      <c r="U22" s="31">
        <f t="shared" si="2"/>
        <v>164</v>
      </c>
      <c r="V22" s="22">
        <f t="shared" si="3"/>
        <v>519</v>
      </c>
      <c r="W22" s="2" t="s">
        <v>91</v>
      </c>
    </row>
    <row r="23" spans="1:23" s="10" customFormat="1" ht="12" customHeight="1" x14ac:dyDescent="0.3">
      <c r="A23" s="16"/>
      <c r="B23" s="16"/>
      <c r="C23" s="17"/>
      <c r="D23" s="17"/>
      <c r="E23" s="18"/>
      <c r="F23" s="18"/>
      <c r="G23" s="19"/>
      <c r="H23" s="19"/>
      <c r="I23" s="19"/>
      <c r="J23" s="19"/>
      <c r="K23" s="19"/>
      <c r="L23" s="20"/>
      <c r="M23" s="19"/>
      <c r="N23" s="19"/>
      <c r="O23" s="19"/>
      <c r="P23" s="19"/>
      <c r="Q23" s="20"/>
    </row>
    <row r="24" spans="1:23" x14ac:dyDescent="0.3">
      <c r="A24" s="34" t="s">
        <v>83</v>
      </c>
    </row>
    <row r="25" spans="1:23" s="6" customFormat="1" ht="10.199999999999999" customHeight="1" x14ac:dyDescent="0.2">
      <c r="A25" s="43" t="s">
        <v>2</v>
      </c>
      <c r="B25" s="48" t="s">
        <v>26</v>
      </c>
      <c r="C25" s="43" t="s">
        <v>27</v>
      </c>
      <c r="D25" s="48" t="s">
        <v>28</v>
      </c>
      <c r="E25" s="48" t="s">
        <v>29</v>
      </c>
      <c r="F25" s="43" t="s">
        <v>0</v>
      </c>
      <c r="G25" s="53" t="s">
        <v>9</v>
      </c>
      <c r="H25" s="53"/>
      <c r="I25" s="53"/>
      <c r="J25" s="53"/>
      <c r="K25" s="54" t="s">
        <v>32</v>
      </c>
      <c r="L25" s="45" t="s">
        <v>7</v>
      </c>
      <c r="M25" s="46"/>
      <c r="N25" s="46"/>
      <c r="O25" s="46"/>
      <c r="P25" s="54" t="s">
        <v>33</v>
      </c>
      <c r="Q25" s="45" t="s">
        <v>8</v>
      </c>
      <c r="R25" s="46"/>
      <c r="S25" s="46"/>
      <c r="T25" s="46"/>
      <c r="U25" s="54" t="s">
        <v>34</v>
      </c>
      <c r="V25" s="56" t="s">
        <v>1</v>
      </c>
    </row>
    <row r="26" spans="1:23" s="6" customFormat="1" ht="10.199999999999999" customHeight="1" x14ac:dyDescent="0.2">
      <c r="A26" s="44"/>
      <c r="B26" s="49"/>
      <c r="C26" s="44"/>
      <c r="D26" s="49"/>
      <c r="E26" s="49"/>
      <c r="F26" s="44" t="s">
        <v>0</v>
      </c>
      <c r="G26" s="24" t="s">
        <v>25</v>
      </c>
      <c r="H26" s="24" t="s">
        <v>24</v>
      </c>
      <c r="I26" s="24" t="s">
        <v>23</v>
      </c>
      <c r="J26" s="24" t="s">
        <v>22</v>
      </c>
      <c r="K26" s="55"/>
      <c r="L26" s="24" t="s">
        <v>25</v>
      </c>
      <c r="M26" s="24" t="s">
        <v>24</v>
      </c>
      <c r="N26" s="24" t="s">
        <v>23</v>
      </c>
      <c r="O26" s="24" t="s">
        <v>22</v>
      </c>
      <c r="P26" s="55"/>
      <c r="Q26" s="24" t="s">
        <v>25</v>
      </c>
      <c r="R26" s="24" t="s">
        <v>24</v>
      </c>
      <c r="S26" s="24" t="s">
        <v>23</v>
      </c>
      <c r="T26" s="24" t="s">
        <v>22</v>
      </c>
      <c r="U26" s="55"/>
      <c r="V26" s="56"/>
    </row>
    <row r="27" spans="1:23" x14ac:dyDescent="0.3">
      <c r="A27" s="7">
        <v>1</v>
      </c>
      <c r="B27" s="7">
        <v>13</v>
      </c>
      <c r="C27" s="27" t="s">
        <v>36</v>
      </c>
      <c r="D27" s="27">
        <v>1964</v>
      </c>
      <c r="E27" s="28" t="s">
        <v>37</v>
      </c>
      <c r="F27" s="26" t="s">
        <v>38</v>
      </c>
      <c r="G27" s="29">
        <v>48</v>
      </c>
      <c r="H27" s="29">
        <v>47</v>
      </c>
      <c r="I27" s="29">
        <v>48</v>
      </c>
      <c r="J27" s="29">
        <v>47</v>
      </c>
      <c r="K27" s="30">
        <f>IF(G27&lt;&gt;"",SUM(G27:J27),"")</f>
        <v>190</v>
      </c>
      <c r="L27" s="29">
        <v>49</v>
      </c>
      <c r="M27" s="29">
        <v>47</v>
      </c>
      <c r="N27" s="29">
        <v>46</v>
      </c>
      <c r="O27" s="29">
        <v>48</v>
      </c>
      <c r="P27" s="31">
        <f>IF(L27&lt;&gt;"",SUM(L27:O27),"")</f>
        <v>190</v>
      </c>
      <c r="Q27" s="29">
        <v>41</v>
      </c>
      <c r="R27" s="29">
        <v>45</v>
      </c>
      <c r="S27" s="29">
        <v>47</v>
      </c>
      <c r="T27" s="29">
        <v>49</v>
      </c>
      <c r="U27" s="31">
        <f>IF(Q27&lt;&gt;"",SUM(Q27:T27),"")</f>
        <v>182</v>
      </c>
      <c r="V27" s="40">
        <f>IF(G27&lt;&gt;"",SUM(K27+P27+U27),"")</f>
        <v>562</v>
      </c>
      <c r="W27" s="2" t="s">
        <v>83</v>
      </c>
    </row>
    <row r="28" spans="1:23" x14ac:dyDescent="0.3">
      <c r="A28" s="8">
        <v>2</v>
      </c>
      <c r="B28" s="8">
        <v>10</v>
      </c>
      <c r="C28" s="27" t="s">
        <v>58</v>
      </c>
      <c r="D28" s="27">
        <v>1991</v>
      </c>
      <c r="E28" s="28" t="s">
        <v>59</v>
      </c>
      <c r="F28" s="26" t="s">
        <v>11</v>
      </c>
      <c r="G28" s="29">
        <v>46</v>
      </c>
      <c r="H28" s="29">
        <v>48</v>
      </c>
      <c r="I28" s="29">
        <v>45</v>
      </c>
      <c r="J28" s="29">
        <v>44</v>
      </c>
      <c r="K28" s="30">
        <f>IF(G28&lt;&gt;"",SUM(G28:J28),"")</f>
        <v>183</v>
      </c>
      <c r="L28" s="29">
        <v>45</v>
      </c>
      <c r="M28" s="29">
        <v>45</v>
      </c>
      <c r="N28" s="29">
        <v>47</v>
      </c>
      <c r="O28" s="29">
        <v>47</v>
      </c>
      <c r="P28" s="31">
        <f>IF(L28&lt;&gt;"",SUM(L28:O28),"")</f>
        <v>184</v>
      </c>
      <c r="Q28" s="29">
        <v>45</v>
      </c>
      <c r="R28" s="29">
        <v>44</v>
      </c>
      <c r="S28" s="29">
        <v>44</v>
      </c>
      <c r="T28" s="29">
        <v>46</v>
      </c>
      <c r="U28" s="31">
        <f>IF(Q28&lt;&gt;"",SUM(Q28:T28),"")</f>
        <v>179</v>
      </c>
      <c r="V28" s="22">
        <f>IF(G28&lt;&gt;"",SUM(K28+P28+U28),"")</f>
        <v>546</v>
      </c>
      <c r="W28" s="2" t="s">
        <v>83</v>
      </c>
    </row>
    <row r="29" spans="1:23" x14ac:dyDescent="0.3">
      <c r="A29" s="7">
        <v>3</v>
      </c>
      <c r="B29" s="7">
        <v>19</v>
      </c>
      <c r="C29" s="27" t="s">
        <v>46</v>
      </c>
      <c r="D29" s="27">
        <v>1971</v>
      </c>
      <c r="E29" s="28" t="s">
        <v>47</v>
      </c>
      <c r="F29" s="28" t="s">
        <v>11</v>
      </c>
      <c r="G29" s="29">
        <v>38</v>
      </c>
      <c r="H29" s="29">
        <v>44</v>
      </c>
      <c r="I29" s="29">
        <v>41</v>
      </c>
      <c r="J29" s="29">
        <v>45</v>
      </c>
      <c r="K29" s="30">
        <f>IF(G29&lt;&gt;"",SUM(G29:J29),"")</f>
        <v>168</v>
      </c>
      <c r="L29" s="29">
        <v>48</v>
      </c>
      <c r="M29" s="29">
        <v>50</v>
      </c>
      <c r="N29" s="29">
        <v>49</v>
      </c>
      <c r="O29" s="29">
        <v>49</v>
      </c>
      <c r="P29" s="31">
        <f>IF(L29&lt;&gt;"",SUM(L29:O29),"")</f>
        <v>196</v>
      </c>
      <c r="Q29" s="29">
        <v>38</v>
      </c>
      <c r="R29" s="29">
        <v>40</v>
      </c>
      <c r="S29" s="29">
        <v>41</v>
      </c>
      <c r="T29" s="29">
        <v>45</v>
      </c>
      <c r="U29" s="31">
        <f>IF(Q29&lt;&gt;"",SUM(Q29:T29),"")</f>
        <v>164</v>
      </c>
      <c r="V29" s="22">
        <f>IF(G29&lt;&gt;"",SUM(K29+P29+U29),"")</f>
        <v>528</v>
      </c>
      <c r="W29" s="2" t="s">
        <v>83</v>
      </c>
    </row>
    <row r="30" spans="1:23" s="10" customFormat="1" ht="12" customHeight="1" x14ac:dyDescent="0.3">
      <c r="A30" s="16"/>
      <c r="B30" s="16"/>
      <c r="C30" s="17"/>
      <c r="D30" s="17"/>
      <c r="E30" s="18"/>
      <c r="F30" s="18"/>
      <c r="G30" s="19"/>
      <c r="H30" s="19"/>
      <c r="I30" s="19"/>
      <c r="J30" s="19"/>
      <c r="K30" s="19"/>
      <c r="L30" s="20"/>
      <c r="M30" s="19"/>
      <c r="N30" s="19"/>
      <c r="O30" s="19"/>
      <c r="P30" s="19"/>
      <c r="Q30" s="20"/>
    </row>
    <row r="31" spans="1:23" x14ac:dyDescent="0.3">
      <c r="A31" s="34" t="s">
        <v>91</v>
      </c>
    </row>
    <row r="32" spans="1:23" s="6" customFormat="1" ht="10.199999999999999" customHeight="1" x14ac:dyDescent="0.2">
      <c r="A32" s="43" t="s">
        <v>2</v>
      </c>
      <c r="B32" s="48" t="s">
        <v>26</v>
      </c>
      <c r="C32" s="43" t="s">
        <v>27</v>
      </c>
      <c r="D32" s="48" t="s">
        <v>28</v>
      </c>
      <c r="E32" s="48" t="s">
        <v>29</v>
      </c>
      <c r="F32" s="43" t="s">
        <v>0</v>
      </c>
      <c r="G32" s="53" t="s">
        <v>9</v>
      </c>
      <c r="H32" s="53"/>
      <c r="I32" s="53"/>
      <c r="J32" s="53"/>
      <c r="K32" s="54" t="s">
        <v>32</v>
      </c>
      <c r="L32" s="45" t="s">
        <v>7</v>
      </c>
      <c r="M32" s="46"/>
      <c r="N32" s="46"/>
      <c r="O32" s="46"/>
      <c r="P32" s="54" t="s">
        <v>33</v>
      </c>
      <c r="Q32" s="45" t="s">
        <v>8</v>
      </c>
      <c r="R32" s="46"/>
      <c r="S32" s="46"/>
      <c r="T32" s="46"/>
      <c r="U32" s="54" t="s">
        <v>34</v>
      </c>
      <c r="V32" s="56" t="s">
        <v>1</v>
      </c>
    </row>
    <row r="33" spans="1:23" s="6" customFormat="1" ht="10.199999999999999" customHeight="1" x14ac:dyDescent="0.2">
      <c r="A33" s="44"/>
      <c r="B33" s="49"/>
      <c r="C33" s="44"/>
      <c r="D33" s="49"/>
      <c r="E33" s="49"/>
      <c r="F33" s="44" t="s">
        <v>0</v>
      </c>
      <c r="G33" s="24" t="s">
        <v>25</v>
      </c>
      <c r="H33" s="24" t="s">
        <v>24</v>
      </c>
      <c r="I33" s="24" t="s">
        <v>23</v>
      </c>
      <c r="J33" s="24" t="s">
        <v>22</v>
      </c>
      <c r="K33" s="55"/>
      <c r="L33" s="24" t="s">
        <v>25</v>
      </c>
      <c r="M33" s="24" t="s">
        <v>24</v>
      </c>
      <c r="N33" s="24" t="s">
        <v>23</v>
      </c>
      <c r="O33" s="24" t="s">
        <v>22</v>
      </c>
      <c r="P33" s="55"/>
      <c r="Q33" s="24" t="s">
        <v>25</v>
      </c>
      <c r="R33" s="24" t="s">
        <v>24</v>
      </c>
      <c r="S33" s="24" t="s">
        <v>23</v>
      </c>
      <c r="T33" s="24" t="s">
        <v>22</v>
      </c>
      <c r="U33" s="55"/>
      <c r="V33" s="56"/>
    </row>
    <row r="34" spans="1:23" s="6" customFormat="1" x14ac:dyDescent="0.3">
      <c r="A34" s="7">
        <v>1</v>
      </c>
      <c r="B34" s="7">
        <v>26</v>
      </c>
      <c r="C34" s="25" t="s">
        <v>39</v>
      </c>
      <c r="D34" s="25">
        <v>2002</v>
      </c>
      <c r="E34" s="26" t="s">
        <v>40</v>
      </c>
      <c r="F34" s="26" t="s">
        <v>41</v>
      </c>
      <c r="G34" s="29">
        <v>46</v>
      </c>
      <c r="H34" s="29">
        <v>49</v>
      </c>
      <c r="I34" s="29">
        <v>47</v>
      </c>
      <c r="J34" s="29">
        <v>47</v>
      </c>
      <c r="K34" s="30">
        <f t="shared" ref="K34:K43" si="4">IF(G34&lt;&gt;"",SUM(G34:J34),"")</f>
        <v>189</v>
      </c>
      <c r="L34" s="29">
        <v>50</v>
      </c>
      <c r="M34" s="29">
        <v>49</v>
      </c>
      <c r="N34" s="29">
        <v>46</v>
      </c>
      <c r="O34" s="29">
        <v>48</v>
      </c>
      <c r="P34" s="41">
        <f t="shared" ref="P34:P43" si="5">IF(L34&lt;&gt;"",SUM(L34:O34),"")</f>
        <v>193</v>
      </c>
      <c r="Q34" s="29">
        <v>46</v>
      </c>
      <c r="R34" s="29">
        <v>48</v>
      </c>
      <c r="S34" s="29">
        <v>45</v>
      </c>
      <c r="T34" s="29">
        <v>46</v>
      </c>
      <c r="U34" s="41">
        <f t="shared" ref="U34:U43" si="6">IF(Q34&lt;&gt;"",SUM(Q34:T34),"")</f>
        <v>185</v>
      </c>
      <c r="V34" s="22">
        <f t="shared" ref="V34:V43" si="7">IF(G34&lt;&gt;"",SUM(K34+P34+U34),"")</f>
        <v>567</v>
      </c>
      <c r="W34" s="2" t="s">
        <v>91</v>
      </c>
    </row>
    <row r="35" spans="1:23" x14ac:dyDescent="0.3">
      <c r="A35" s="7">
        <v>2</v>
      </c>
      <c r="B35" s="8">
        <v>15</v>
      </c>
      <c r="C35" s="27" t="s">
        <v>78</v>
      </c>
      <c r="D35" s="27">
        <v>2002</v>
      </c>
      <c r="E35" s="28" t="s">
        <v>82</v>
      </c>
      <c r="F35" s="26" t="s">
        <v>11</v>
      </c>
      <c r="G35" s="29">
        <v>47</v>
      </c>
      <c r="H35" s="29">
        <v>47</v>
      </c>
      <c r="I35" s="29">
        <v>47</v>
      </c>
      <c r="J35" s="29">
        <v>46</v>
      </c>
      <c r="K35" s="30">
        <f t="shared" si="4"/>
        <v>187</v>
      </c>
      <c r="L35" s="29">
        <v>47</v>
      </c>
      <c r="M35" s="29">
        <v>49</v>
      </c>
      <c r="N35" s="29">
        <v>48</v>
      </c>
      <c r="O35" s="29">
        <v>50</v>
      </c>
      <c r="P35" s="31">
        <f t="shared" si="5"/>
        <v>194</v>
      </c>
      <c r="Q35" s="29">
        <v>45</v>
      </c>
      <c r="R35" s="29">
        <v>47</v>
      </c>
      <c r="S35" s="29">
        <v>45</v>
      </c>
      <c r="T35" s="29">
        <v>44</v>
      </c>
      <c r="U35" s="31">
        <f t="shared" si="6"/>
        <v>181</v>
      </c>
      <c r="V35" s="40">
        <f t="shared" si="7"/>
        <v>562</v>
      </c>
      <c r="W35" s="2" t="s">
        <v>91</v>
      </c>
    </row>
    <row r="36" spans="1:23" x14ac:dyDescent="0.3">
      <c r="A36" s="7">
        <v>3</v>
      </c>
      <c r="B36" s="8">
        <v>17</v>
      </c>
      <c r="C36" s="27" t="s">
        <v>55</v>
      </c>
      <c r="D36" s="27">
        <v>1998</v>
      </c>
      <c r="E36" s="28" t="s">
        <v>56</v>
      </c>
      <c r="F36" s="26" t="s">
        <v>57</v>
      </c>
      <c r="G36" s="29">
        <v>46</v>
      </c>
      <c r="H36" s="29">
        <v>47</v>
      </c>
      <c r="I36" s="29">
        <v>46</v>
      </c>
      <c r="J36" s="29">
        <v>46</v>
      </c>
      <c r="K36" s="30">
        <f t="shared" si="4"/>
        <v>185</v>
      </c>
      <c r="L36" s="29">
        <v>45</v>
      </c>
      <c r="M36" s="29">
        <v>49</v>
      </c>
      <c r="N36" s="29">
        <v>46</v>
      </c>
      <c r="O36" s="29">
        <v>49</v>
      </c>
      <c r="P36" s="31">
        <f t="shared" si="5"/>
        <v>189</v>
      </c>
      <c r="Q36" s="29">
        <v>44</v>
      </c>
      <c r="R36" s="29">
        <v>46</v>
      </c>
      <c r="S36" s="29">
        <v>46</v>
      </c>
      <c r="T36" s="29">
        <v>48</v>
      </c>
      <c r="U36" s="31">
        <f t="shared" si="6"/>
        <v>184</v>
      </c>
      <c r="V36" s="22">
        <f t="shared" si="7"/>
        <v>558</v>
      </c>
      <c r="W36" s="2" t="s">
        <v>91</v>
      </c>
    </row>
    <row r="37" spans="1:23" x14ac:dyDescent="0.3">
      <c r="A37" s="7">
        <v>4</v>
      </c>
      <c r="B37" s="7">
        <v>18</v>
      </c>
      <c r="C37" s="27" t="s">
        <v>46</v>
      </c>
      <c r="D37" s="27">
        <v>2002</v>
      </c>
      <c r="E37" s="28" t="s">
        <v>50</v>
      </c>
      <c r="F37" s="26" t="s">
        <v>11</v>
      </c>
      <c r="G37" s="29">
        <v>47</v>
      </c>
      <c r="H37" s="29">
        <v>44</v>
      </c>
      <c r="I37" s="29">
        <v>47</v>
      </c>
      <c r="J37" s="29">
        <v>48</v>
      </c>
      <c r="K37" s="30">
        <f t="shared" si="4"/>
        <v>186</v>
      </c>
      <c r="L37" s="29">
        <v>46</v>
      </c>
      <c r="M37" s="29">
        <v>48</v>
      </c>
      <c r="N37" s="29">
        <v>49</v>
      </c>
      <c r="O37" s="29">
        <v>46</v>
      </c>
      <c r="P37" s="31">
        <f t="shared" si="5"/>
        <v>189</v>
      </c>
      <c r="Q37" s="29">
        <v>45</v>
      </c>
      <c r="R37" s="29">
        <v>43</v>
      </c>
      <c r="S37" s="29">
        <v>43</v>
      </c>
      <c r="T37" s="29">
        <v>45</v>
      </c>
      <c r="U37" s="31">
        <f t="shared" si="6"/>
        <v>176</v>
      </c>
      <c r="V37" s="22">
        <f t="shared" si="7"/>
        <v>551</v>
      </c>
      <c r="W37" s="2" t="s">
        <v>91</v>
      </c>
    </row>
    <row r="38" spans="1:23" x14ac:dyDescent="0.3">
      <c r="A38" s="7">
        <v>5</v>
      </c>
      <c r="B38" s="7">
        <v>9</v>
      </c>
      <c r="C38" s="27" t="s">
        <v>48</v>
      </c>
      <c r="D38" s="27">
        <v>1994</v>
      </c>
      <c r="E38" s="28" t="s">
        <v>49</v>
      </c>
      <c r="F38" s="28" t="s">
        <v>11</v>
      </c>
      <c r="G38" s="29">
        <v>45</v>
      </c>
      <c r="H38" s="29">
        <v>46</v>
      </c>
      <c r="I38" s="29">
        <v>46</v>
      </c>
      <c r="J38" s="29">
        <v>47</v>
      </c>
      <c r="K38" s="30">
        <f t="shared" si="4"/>
        <v>184</v>
      </c>
      <c r="L38" s="29">
        <v>47</v>
      </c>
      <c r="M38" s="29">
        <v>47</v>
      </c>
      <c r="N38" s="29">
        <v>47</v>
      </c>
      <c r="O38" s="29">
        <v>47</v>
      </c>
      <c r="P38" s="31">
        <f t="shared" si="5"/>
        <v>188</v>
      </c>
      <c r="Q38" s="29">
        <v>45</v>
      </c>
      <c r="R38" s="29">
        <v>43</v>
      </c>
      <c r="S38" s="29">
        <v>42</v>
      </c>
      <c r="T38" s="29">
        <v>45</v>
      </c>
      <c r="U38" s="31">
        <f t="shared" si="6"/>
        <v>175</v>
      </c>
      <c r="V38" s="22">
        <f t="shared" si="7"/>
        <v>547</v>
      </c>
      <c r="W38" s="2" t="s">
        <v>91</v>
      </c>
    </row>
    <row r="39" spans="1:23" x14ac:dyDescent="0.3">
      <c r="A39" s="7">
        <v>6</v>
      </c>
      <c r="B39" s="8">
        <v>8</v>
      </c>
      <c r="C39" s="27" t="s">
        <v>53</v>
      </c>
      <c r="D39" s="27">
        <v>2001</v>
      </c>
      <c r="E39" s="28" t="s">
        <v>54</v>
      </c>
      <c r="F39" s="28" t="s">
        <v>11</v>
      </c>
      <c r="G39" s="29">
        <v>40</v>
      </c>
      <c r="H39" s="29">
        <v>44</v>
      </c>
      <c r="I39" s="29">
        <v>46</v>
      </c>
      <c r="J39" s="29">
        <v>48</v>
      </c>
      <c r="K39" s="30">
        <f t="shared" si="4"/>
        <v>178</v>
      </c>
      <c r="L39" s="29">
        <v>49</v>
      </c>
      <c r="M39" s="29">
        <v>46</v>
      </c>
      <c r="N39" s="29">
        <v>48</v>
      </c>
      <c r="O39" s="29">
        <v>48</v>
      </c>
      <c r="P39" s="31">
        <f t="shared" si="5"/>
        <v>191</v>
      </c>
      <c r="Q39" s="29">
        <v>44</v>
      </c>
      <c r="R39" s="29">
        <v>45</v>
      </c>
      <c r="S39" s="29">
        <v>43</v>
      </c>
      <c r="T39" s="29">
        <v>44</v>
      </c>
      <c r="U39" s="31">
        <f t="shared" si="6"/>
        <v>176</v>
      </c>
      <c r="V39" s="22">
        <f t="shared" si="7"/>
        <v>545</v>
      </c>
      <c r="W39" s="2" t="s">
        <v>91</v>
      </c>
    </row>
    <row r="40" spans="1:23" x14ac:dyDescent="0.3">
      <c r="A40" s="7">
        <v>7</v>
      </c>
      <c r="B40" s="8">
        <v>22</v>
      </c>
      <c r="C40" s="27" t="s">
        <v>65</v>
      </c>
      <c r="D40" s="27">
        <v>2002</v>
      </c>
      <c r="E40" s="28" t="s">
        <v>66</v>
      </c>
      <c r="F40" s="26" t="s">
        <v>62</v>
      </c>
      <c r="G40" s="29">
        <v>46</v>
      </c>
      <c r="H40" s="29">
        <v>46</v>
      </c>
      <c r="I40" s="29">
        <v>44</v>
      </c>
      <c r="J40" s="29">
        <v>48</v>
      </c>
      <c r="K40" s="30">
        <f t="shared" si="4"/>
        <v>184</v>
      </c>
      <c r="L40" s="29">
        <v>46</v>
      </c>
      <c r="M40" s="29">
        <v>49</v>
      </c>
      <c r="N40" s="29">
        <v>49</v>
      </c>
      <c r="O40" s="29">
        <v>49</v>
      </c>
      <c r="P40" s="31">
        <f t="shared" si="5"/>
        <v>193</v>
      </c>
      <c r="Q40" s="29">
        <v>42</v>
      </c>
      <c r="R40" s="29">
        <v>44</v>
      </c>
      <c r="S40" s="29">
        <v>42</v>
      </c>
      <c r="T40" s="29">
        <v>39</v>
      </c>
      <c r="U40" s="31">
        <f t="shared" si="6"/>
        <v>167</v>
      </c>
      <c r="V40" s="22">
        <f t="shared" si="7"/>
        <v>544</v>
      </c>
      <c r="W40" s="2" t="s">
        <v>91</v>
      </c>
    </row>
    <row r="41" spans="1:23" x14ac:dyDescent="0.3">
      <c r="A41" s="7">
        <v>8</v>
      </c>
      <c r="B41" s="7">
        <v>23</v>
      </c>
      <c r="C41" s="27" t="s">
        <v>67</v>
      </c>
      <c r="D41" s="27">
        <v>2001</v>
      </c>
      <c r="E41" s="28" t="s">
        <v>68</v>
      </c>
      <c r="F41" s="26" t="s">
        <v>62</v>
      </c>
      <c r="G41" s="29">
        <v>45</v>
      </c>
      <c r="H41" s="29">
        <v>46</v>
      </c>
      <c r="I41" s="29">
        <v>45</v>
      </c>
      <c r="J41" s="29">
        <v>45</v>
      </c>
      <c r="K41" s="30">
        <f t="shared" si="4"/>
        <v>181</v>
      </c>
      <c r="L41" s="29">
        <v>46</v>
      </c>
      <c r="M41" s="29">
        <v>47</v>
      </c>
      <c r="N41" s="29">
        <v>49</v>
      </c>
      <c r="O41" s="29">
        <v>48</v>
      </c>
      <c r="P41" s="31">
        <f t="shared" si="5"/>
        <v>190</v>
      </c>
      <c r="Q41" s="29">
        <v>45</v>
      </c>
      <c r="R41" s="29">
        <v>42</v>
      </c>
      <c r="S41" s="29">
        <v>40</v>
      </c>
      <c r="T41" s="29">
        <v>45</v>
      </c>
      <c r="U41" s="31">
        <f t="shared" si="6"/>
        <v>172</v>
      </c>
      <c r="V41" s="22">
        <f t="shared" si="7"/>
        <v>543</v>
      </c>
      <c r="W41" s="2" t="s">
        <v>91</v>
      </c>
    </row>
    <row r="42" spans="1:23" x14ac:dyDescent="0.3">
      <c r="A42" s="7">
        <v>9</v>
      </c>
      <c r="B42" s="8">
        <v>7</v>
      </c>
      <c r="C42" s="27" t="s">
        <v>51</v>
      </c>
      <c r="D42" s="27">
        <v>2001</v>
      </c>
      <c r="E42" s="28" t="s">
        <v>52</v>
      </c>
      <c r="F42" s="28" t="s">
        <v>11</v>
      </c>
      <c r="G42" s="29">
        <v>45</v>
      </c>
      <c r="H42" s="29">
        <v>45</v>
      </c>
      <c r="I42" s="29">
        <v>44</v>
      </c>
      <c r="J42" s="29">
        <v>42</v>
      </c>
      <c r="K42" s="30">
        <f t="shared" si="4"/>
        <v>176</v>
      </c>
      <c r="L42" s="29">
        <v>50</v>
      </c>
      <c r="M42" s="29">
        <v>49</v>
      </c>
      <c r="N42" s="29">
        <v>49</v>
      </c>
      <c r="O42" s="29">
        <v>48</v>
      </c>
      <c r="P42" s="31">
        <f t="shared" si="5"/>
        <v>196</v>
      </c>
      <c r="Q42" s="29">
        <v>40</v>
      </c>
      <c r="R42" s="29">
        <v>46</v>
      </c>
      <c r="S42" s="29">
        <v>42</v>
      </c>
      <c r="T42" s="29">
        <v>41</v>
      </c>
      <c r="U42" s="31">
        <f t="shared" si="6"/>
        <v>169</v>
      </c>
      <c r="V42" s="22">
        <f t="shared" si="7"/>
        <v>541</v>
      </c>
      <c r="W42" s="2" t="s">
        <v>91</v>
      </c>
    </row>
    <row r="43" spans="1:23" x14ac:dyDescent="0.3">
      <c r="A43" s="7">
        <v>10</v>
      </c>
      <c r="B43" s="8">
        <v>20</v>
      </c>
      <c r="C43" s="27" t="s">
        <v>60</v>
      </c>
      <c r="D43" s="27">
        <v>2003</v>
      </c>
      <c r="E43" s="28" t="s">
        <v>61</v>
      </c>
      <c r="F43" s="28" t="s">
        <v>62</v>
      </c>
      <c r="G43" s="29">
        <v>41</v>
      </c>
      <c r="H43" s="29">
        <v>42</v>
      </c>
      <c r="I43" s="29">
        <v>41</v>
      </c>
      <c r="J43" s="29">
        <v>40</v>
      </c>
      <c r="K43" s="30">
        <f t="shared" si="4"/>
        <v>164</v>
      </c>
      <c r="L43" s="29">
        <v>47</v>
      </c>
      <c r="M43" s="29">
        <v>48</v>
      </c>
      <c r="N43" s="29">
        <v>47</v>
      </c>
      <c r="O43" s="29">
        <v>49</v>
      </c>
      <c r="P43" s="31">
        <f t="shared" si="5"/>
        <v>191</v>
      </c>
      <c r="Q43" s="29">
        <v>43</v>
      </c>
      <c r="R43" s="29">
        <v>41</v>
      </c>
      <c r="S43" s="29">
        <v>41</v>
      </c>
      <c r="T43" s="29">
        <v>39</v>
      </c>
      <c r="U43" s="31">
        <f t="shared" si="6"/>
        <v>164</v>
      </c>
      <c r="V43" s="22">
        <f t="shared" si="7"/>
        <v>519</v>
      </c>
      <c r="W43" s="2" t="s">
        <v>91</v>
      </c>
    </row>
    <row r="44" spans="1:23" s="10" customFormat="1" ht="12" customHeight="1" x14ac:dyDescent="0.3">
      <c r="A44" s="11" t="s">
        <v>20</v>
      </c>
      <c r="B44" s="2"/>
      <c r="C44" s="2"/>
      <c r="D44" s="17"/>
      <c r="E44" s="18"/>
      <c r="F44" s="18"/>
      <c r="G44" s="19"/>
      <c r="H44" s="19"/>
      <c r="I44" s="19"/>
      <c r="J44" s="19"/>
      <c r="K44" s="19"/>
      <c r="L44" s="20"/>
      <c r="M44" s="19"/>
      <c r="N44" s="19"/>
      <c r="O44" s="19"/>
      <c r="P44" s="19"/>
      <c r="Q44" s="20"/>
    </row>
    <row r="45" spans="1:23" x14ac:dyDescent="0.3">
      <c r="A45" s="9"/>
      <c r="B45" s="9"/>
      <c r="C45" s="9"/>
    </row>
    <row r="46" spans="1:23" s="9" customFormat="1" x14ac:dyDescent="0.3">
      <c r="A46" s="13" t="s">
        <v>6</v>
      </c>
      <c r="C46" s="9" t="s">
        <v>89</v>
      </c>
      <c r="D46" s="12"/>
      <c r="E46" s="12"/>
    </row>
    <row r="47" spans="1:23" s="9" customFormat="1" x14ac:dyDescent="0.3">
      <c r="A47" s="13" t="s">
        <v>4</v>
      </c>
      <c r="C47" s="9" t="s">
        <v>10</v>
      </c>
      <c r="D47" s="12"/>
      <c r="E47" s="12"/>
    </row>
    <row r="48" spans="1:23" s="9" customFormat="1" x14ac:dyDescent="0.3">
      <c r="A48" s="13" t="s">
        <v>5</v>
      </c>
      <c r="C48" s="9" t="s">
        <v>35</v>
      </c>
      <c r="D48" s="12"/>
      <c r="E48" s="12"/>
    </row>
    <row r="49" spans="1:5" s="9" customFormat="1" x14ac:dyDescent="0.3">
      <c r="A49" s="13"/>
      <c r="D49" s="12"/>
      <c r="E49" s="12"/>
    </row>
    <row r="50" spans="1:5" x14ac:dyDescent="0.3">
      <c r="A50" s="34" t="s">
        <v>98</v>
      </c>
    </row>
    <row r="51" spans="1:5" x14ac:dyDescent="0.3">
      <c r="A51" s="34" t="s">
        <v>99</v>
      </c>
    </row>
    <row r="52" spans="1:5" x14ac:dyDescent="0.3">
      <c r="A52" s="34" t="s">
        <v>92</v>
      </c>
    </row>
    <row r="53" spans="1:5" x14ac:dyDescent="0.3">
      <c r="A53" s="42" t="s">
        <v>93</v>
      </c>
    </row>
    <row r="54" spans="1:5" x14ac:dyDescent="0.3">
      <c r="A54" s="42" t="s">
        <v>94</v>
      </c>
    </row>
    <row r="56" spans="1:5" x14ac:dyDescent="0.3">
      <c r="A56" s="34" t="s">
        <v>95</v>
      </c>
    </row>
    <row r="57" spans="1:5" x14ac:dyDescent="0.3">
      <c r="A57" s="42" t="s">
        <v>96</v>
      </c>
    </row>
    <row r="58" spans="1:5" x14ac:dyDescent="0.3">
      <c r="A58" s="42" t="s">
        <v>97</v>
      </c>
    </row>
  </sheetData>
  <sortState ref="A10:W22">
    <sortCondition descending="1" ref="V10:V22"/>
  </sortState>
  <mergeCells count="44">
    <mergeCell ref="P32:P33"/>
    <mergeCell ref="Q32:T32"/>
    <mergeCell ref="U32:U33"/>
    <mergeCell ref="V32:V33"/>
    <mergeCell ref="A1:V1"/>
    <mergeCell ref="A2:V2"/>
    <mergeCell ref="A3:V3"/>
    <mergeCell ref="A4:V4"/>
    <mergeCell ref="A5:V5"/>
    <mergeCell ref="A32:A33"/>
    <mergeCell ref="B32:B33"/>
    <mergeCell ref="C32:C33"/>
    <mergeCell ref="D32:D33"/>
    <mergeCell ref="E32:E33"/>
    <mergeCell ref="L25:O25"/>
    <mergeCell ref="P25:P26"/>
    <mergeCell ref="D25:D26"/>
    <mergeCell ref="E25:E26"/>
    <mergeCell ref="Q25:T25"/>
    <mergeCell ref="U25:U26"/>
    <mergeCell ref="V25:V26"/>
    <mergeCell ref="Q8:T8"/>
    <mergeCell ref="V8:V9"/>
    <mergeCell ref="G8:J8"/>
    <mergeCell ref="L8:O8"/>
    <mergeCell ref="K8:K9"/>
    <mergeCell ref="P8:P9"/>
    <mergeCell ref="U8:U9"/>
    <mergeCell ref="F32:F33"/>
    <mergeCell ref="G32:J32"/>
    <mergeCell ref="K32:K33"/>
    <mergeCell ref="L32:O32"/>
    <mergeCell ref="A8:A9"/>
    <mergeCell ref="B8:B9"/>
    <mergeCell ref="C8:C9"/>
    <mergeCell ref="D8:D9"/>
    <mergeCell ref="E8:E9"/>
    <mergeCell ref="F25:F26"/>
    <mergeCell ref="G25:J25"/>
    <mergeCell ref="K25:K26"/>
    <mergeCell ref="F8:F9"/>
    <mergeCell ref="A25:A26"/>
    <mergeCell ref="B25:B26"/>
    <mergeCell ref="C25:C26"/>
  </mergeCells>
  <printOptions horizontalCentered="1"/>
  <pageMargins left="0" right="0" top="0.39370078740157483" bottom="0.19685039370078741" header="0.51181102362204722" footer="0.51181102362204722"/>
  <pageSetup paperSize="9" scale="75" orientation="portrait" r:id="rId1"/>
  <headerFooter alignWithMargins="0">
    <oddFooter>&amp;R&amp;D;&amp;T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/>
  </sheetViews>
  <sheetFormatPr defaultRowHeight="13.2" x14ac:dyDescent="0.25"/>
  <cols>
    <col min="1" max="1" width="6.33203125" bestFit="1" customWidth="1"/>
    <col min="2" max="2" width="5.33203125" bestFit="1" customWidth="1"/>
  </cols>
  <sheetData>
    <row r="1" spans="1:2" x14ac:dyDescent="0.25">
      <c r="A1" s="1" t="s">
        <v>2</v>
      </c>
      <c r="B1" s="1" t="s">
        <v>3</v>
      </c>
    </row>
    <row r="2" spans="1:2" x14ac:dyDescent="0.25">
      <c r="A2">
        <v>1</v>
      </c>
      <c r="B2">
        <v>15</v>
      </c>
    </row>
    <row r="3" spans="1:2" x14ac:dyDescent="0.25">
      <c r="A3">
        <v>2</v>
      </c>
      <c r="B3">
        <v>12</v>
      </c>
    </row>
    <row r="4" spans="1:2" x14ac:dyDescent="0.25">
      <c r="A4">
        <v>3</v>
      </c>
      <c r="B4">
        <v>9</v>
      </c>
    </row>
    <row r="5" spans="1:2" x14ac:dyDescent="0.25">
      <c r="A5">
        <v>4</v>
      </c>
      <c r="B5">
        <v>7</v>
      </c>
    </row>
    <row r="6" spans="1:2" x14ac:dyDescent="0.25">
      <c r="A6">
        <v>5</v>
      </c>
      <c r="B6">
        <v>6</v>
      </c>
    </row>
    <row r="7" spans="1:2" x14ac:dyDescent="0.25">
      <c r="A7">
        <v>6</v>
      </c>
      <c r="B7">
        <v>5</v>
      </c>
    </row>
    <row r="8" spans="1:2" x14ac:dyDescent="0.25">
      <c r="A8">
        <v>7</v>
      </c>
      <c r="B8">
        <v>4</v>
      </c>
    </row>
    <row r="9" spans="1:2" x14ac:dyDescent="0.25">
      <c r="A9">
        <v>8</v>
      </c>
      <c r="B9">
        <v>3</v>
      </c>
    </row>
    <row r="10" spans="1:2" x14ac:dyDescent="0.25">
      <c r="A10">
        <v>9</v>
      </c>
      <c r="B10">
        <v>2</v>
      </c>
    </row>
    <row r="11" spans="1:2" x14ac:dyDescent="0.25">
      <c r="A11">
        <v>10</v>
      </c>
      <c r="B11">
        <v>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LM, SM 60</vt:lpstr>
      <vt:lpstr>LM, SM 3x20</vt:lpstr>
      <vt:lpstr>Body</vt:lpstr>
      <vt:lpstr>body</vt:lpstr>
      <vt:lpstr>'LM, SM 3x20'!sp30a30</vt:lpstr>
      <vt:lpstr>sp30a30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Zdeněk Procházka</dc:creator>
  <cp:lastModifiedBy>Zdeněk Procházka</cp:lastModifiedBy>
  <cp:lastPrinted>2018-09-16T14:49:55Z</cp:lastPrinted>
  <dcterms:created xsi:type="dcterms:W3CDTF">1999-10-31T09:05:43Z</dcterms:created>
  <dcterms:modified xsi:type="dcterms:W3CDTF">2018-09-18T04:16:24Z</dcterms:modified>
</cp:coreProperties>
</file>